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5880" tabRatio="601" activeTab="0"/>
  </bookViews>
  <sheets>
    <sheet name="прайс" sheetId="1" r:id="rId1"/>
  </sheets>
  <definedNames>
    <definedName name="_xlnm.Print_Titles" localSheetId="0">'прайс'!$13:$14</definedName>
    <definedName name="_xlnm.Print_Area" localSheetId="0">'прайс'!$A$1:$K$336</definedName>
  </definedNames>
  <calcPr fullCalcOnLoad="1"/>
</workbook>
</file>

<file path=xl/sharedStrings.xml><?xml version="1.0" encoding="utf-8"?>
<sst xmlns="http://schemas.openxmlformats.org/spreadsheetml/2006/main" count="1287" uniqueCount="747">
  <si>
    <t>ПРЕЙСКУРАНТ</t>
  </si>
  <si>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</si>
  <si>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</si>
  <si>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</si>
  <si>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</si>
  <si>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</si>
  <si>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</si>
  <si>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</si>
  <si>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</si>
  <si>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</si>
  <si>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</si>
  <si>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</si>
  <si>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без НДС</t>
  </si>
  <si>
    <t>с НДС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</si>
  <si>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</si>
  <si>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</si>
  <si>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</si>
  <si>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</si>
  <si>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</si>
  <si>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</si>
  <si>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</si>
  <si>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</si>
  <si>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</si>
  <si>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</si>
  <si>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</si>
  <si>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</si>
  <si>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</si>
  <si>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</si>
  <si>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</si>
  <si>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</si>
  <si>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</si>
  <si>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</si>
  <si>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</si>
  <si>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</si>
  <si>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</si>
  <si>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</si>
  <si>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</si>
  <si>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</si>
  <si>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</si>
  <si>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</si>
  <si>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</si>
  <si>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</si>
  <si>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</si>
  <si>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</si>
  <si>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</si>
  <si>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</si>
  <si>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коробки передач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</si>
  <si>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</si>
  <si>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</si>
  <si>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</si>
  <si>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</si>
  <si>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</si>
  <si>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</si>
  <si>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</si>
  <si>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</si>
  <si>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</si>
  <si>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</si>
  <si>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</si>
  <si>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</si>
  <si>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</si>
  <si>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</si>
  <si>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</si>
  <si>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</si>
  <si>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</si>
  <si>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</si>
  <si>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</si>
  <si>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</si>
  <si>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 xml:space="preserve">       Цена, в руб.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</si>
  <si>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</si>
  <si>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</si>
  <si>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</si>
  <si>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</si>
  <si>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</si>
  <si>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</si>
  <si>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</si>
  <si>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</si>
  <si>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</si>
  <si>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</si>
  <si>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</si>
  <si>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</si>
  <si>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</si>
  <si>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</si>
  <si>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</si>
  <si>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</si>
  <si>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</si>
  <si>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</si>
  <si>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</si>
  <si>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</si>
  <si>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</si>
  <si>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</si>
  <si>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</si>
  <si>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</si>
  <si>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</si>
  <si>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 xml:space="preserve"> силовые агрегаты укомплектованные для установки на а/м в з/ч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</si>
  <si>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</si>
  <si>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</si>
  <si>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</si>
  <si>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</si>
  <si>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</si>
  <si>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</si>
  <si>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</si>
  <si>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</si>
  <si>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</si>
  <si>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</si>
  <si>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</si>
  <si>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</si>
  <si>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</si>
  <si>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</si>
  <si>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</si>
  <si>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</si>
  <si>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</si>
  <si>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</si>
  <si>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на силовые агрегаты, двигатели и коробки передач.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</si>
  <si>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</si>
  <si>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</si>
  <si>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</si>
  <si>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</si>
  <si>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</si>
  <si>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</si>
  <si>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</si>
  <si>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</si>
  <si>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</si>
  <si>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</si>
  <si>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</si>
  <si>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</si>
  <si>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</si>
  <si>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</si>
  <si>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</si>
  <si>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</si>
  <si>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</si>
  <si>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</si>
  <si>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</si>
  <si>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</si>
  <si>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</si>
  <si>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</si>
  <si>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</si>
  <si>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</si>
  <si>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</si>
  <si>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</si>
  <si>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</si>
  <si>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</si>
  <si>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</si>
  <si>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</si>
  <si>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</si>
  <si>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</si>
  <si>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</si>
  <si>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</si>
  <si>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</si>
  <si>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</si>
  <si>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</si>
  <si>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</si>
  <si>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</si>
  <si>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</si>
  <si>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</si>
  <si>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</si>
  <si>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</si>
  <si>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</si>
  <si>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</si>
  <si>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</si>
  <si>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</si>
  <si>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</si>
  <si>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</si>
  <si>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</si>
  <si>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</si>
  <si>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</si>
  <si>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</si>
  <si>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</si>
  <si>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</si>
  <si>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</si>
  <si>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</si>
  <si>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</si>
  <si>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</si>
  <si>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</si>
  <si>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</si>
  <si>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</si>
  <si>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</si>
  <si>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</si>
  <si>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</si>
  <si>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</si>
  <si>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</si>
  <si>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</si>
  <si>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</si>
  <si>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</si>
  <si>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</si>
  <si>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</si>
  <si>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</si>
  <si>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</si>
  <si>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</si>
  <si>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</si>
  <si>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</si>
  <si>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</si>
  <si>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</si>
  <si>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</si>
  <si>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</si>
  <si>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</si>
  <si>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</si>
  <si>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</si>
  <si>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</si>
  <si>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</si>
  <si>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</si>
  <si>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</si>
  <si>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</si>
  <si>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</si>
  <si>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</si>
  <si>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</si>
  <si>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</si>
  <si>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</si>
  <si>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</si>
  <si>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</si>
  <si>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</si>
  <si>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</si>
  <si>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</si>
  <si>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</si>
  <si>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</si>
  <si>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</si>
  <si>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</si>
  <si>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</si>
  <si>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</si>
  <si>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</si>
  <si>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</si>
  <si>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</si>
  <si>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</si>
  <si>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</si>
  <si>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</si>
  <si>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</si>
  <si>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</si>
  <si>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</si>
  <si>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</si>
  <si>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</si>
  <si>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</si>
  <si>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</si>
  <si>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</si>
  <si>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</si>
  <si>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</si>
  <si>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</si>
  <si>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</si>
  <si>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</si>
  <si>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</si>
  <si>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</si>
  <si>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</si>
  <si>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</si>
  <si>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</si>
  <si>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</si>
  <si>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</si>
  <si>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</si>
  <si>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</si>
  <si>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</si>
  <si>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</si>
  <si>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</si>
  <si>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</si>
  <si>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</si>
  <si>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</si>
  <si>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</si>
  <si>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</si>
  <si>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                     Генеральный директор</t>
  </si>
  <si>
    <r>
      <t xml:space="preserve">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</si>
  <si>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</si>
  <si>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</si>
  <si>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</si>
  <si>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</si>
  <si>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</si>
  <si>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</si>
  <si>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</si>
  <si>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</si>
  <si>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</si>
  <si>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</si>
  <si>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</si>
  <si>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</si>
  <si>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</si>
  <si>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</si>
  <si>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</si>
  <si>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</si>
  <si>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</si>
  <si>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</si>
  <si>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</si>
  <si>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</si>
  <si>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</si>
  <si>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</si>
  <si>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</si>
  <si>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</si>
  <si>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</si>
  <si>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</si>
  <si>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</si>
  <si>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</si>
  <si>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</si>
  <si>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</si>
  <si>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</si>
  <si>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</si>
  <si>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</si>
  <si>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</si>
  <si>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</si>
  <si>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</si>
  <si>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</si>
  <si>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</si>
  <si>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</si>
  <si>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</si>
  <si>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</si>
  <si>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</si>
  <si>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</si>
  <si>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</si>
  <si>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</si>
  <si>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</si>
  <si>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</si>
  <si>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</si>
  <si>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</si>
  <si>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</si>
  <si>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</si>
  <si>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</si>
  <si>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</si>
  <si>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</si>
  <si>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</si>
  <si>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</si>
  <si>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</si>
  <si>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</si>
  <si>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</si>
  <si>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</si>
  <si>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</si>
  <si>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</si>
  <si>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</si>
  <si>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</si>
  <si>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</si>
  <si>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</si>
  <si>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</si>
  <si>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</si>
  <si>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</si>
  <si>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</si>
  <si>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</si>
  <si>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</si>
  <si>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</si>
  <si>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</si>
  <si>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</si>
  <si>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</si>
  <si>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</si>
  <si>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</si>
  <si>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</si>
  <si>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</si>
  <si>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</si>
  <si>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</si>
  <si>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</si>
  <si>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</si>
  <si>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</si>
  <si>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</si>
  <si>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</si>
  <si>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</si>
  <si>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</si>
  <si>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</si>
  <si>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</si>
  <si>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</si>
  <si>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</si>
  <si>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</si>
  <si>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</si>
  <si>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</si>
  <si>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</si>
  <si>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</si>
  <si>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</si>
  <si>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</si>
  <si>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</si>
  <si>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</si>
  <si>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</si>
  <si>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</si>
  <si>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</si>
  <si>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</si>
  <si>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</si>
  <si>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</si>
  <si>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</si>
  <si>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</si>
  <si>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</si>
  <si>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</si>
  <si>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</si>
  <si>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</si>
  <si>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</si>
  <si>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</si>
  <si>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</si>
  <si>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</si>
  <si>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</si>
  <si>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</si>
  <si>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</si>
  <si>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</si>
  <si>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</si>
  <si>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</si>
  <si>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</si>
  <si>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</si>
  <si>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074073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</si>
  <si>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</si>
  <si>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</si>
  <si>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</si>
  <si>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</si>
  <si>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</si>
  <si>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</si>
  <si>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</si>
  <si>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</si>
  <si>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</si>
  <si>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</si>
  <si>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</si>
  <si>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</si>
  <si>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</si>
  <si>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</si>
  <si>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</si>
  <si>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</si>
  <si>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</si>
  <si>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</si>
  <si>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</si>
  <si>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</si>
  <si>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</si>
  <si>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</si>
  <si>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</si>
  <si>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</si>
  <si>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</si>
  <si>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</si>
  <si>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</si>
  <si>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</si>
  <si>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</si>
  <si>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</si>
  <si>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</si>
  <si>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</si>
  <si>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</si>
  <si>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</si>
  <si>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</si>
  <si>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</si>
  <si>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</si>
  <si>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</si>
  <si>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</si>
  <si>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</si>
  <si>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</si>
  <si>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</si>
  <si>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</si>
  <si>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</si>
  <si>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</si>
  <si>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</si>
  <si>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</si>
  <si>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</si>
  <si>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</si>
  <si>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</si>
  <si>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</si>
  <si>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</si>
  <si>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</si>
  <si>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</si>
  <si>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</si>
  <si>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</si>
  <si>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</si>
  <si>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</si>
  <si>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</si>
  <si>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</si>
  <si>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</si>
  <si>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</si>
  <si>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</si>
  <si>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</si>
  <si>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</si>
  <si>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</si>
  <si>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</si>
  <si>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</si>
  <si>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</si>
  <si>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</si>
  <si>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</si>
  <si>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</si>
  <si>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</si>
  <si>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</si>
  <si>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</si>
  <si>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</si>
  <si>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</si>
  <si>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</si>
  <si>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</si>
  <si>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</si>
  <si>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</si>
  <si>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</si>
  <si>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</si>
  <si>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</si>
  <si>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</si>
  <si>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</si>
  <si>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</si>
  <si>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</si>
  <si>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</si>
  <si>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</si>
  <si>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</si>
  <si>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</si>
  <si>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</si>
  <si>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</si>
  <si>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152.1700275-20</t>
  </si>
  <si>
    <t>001520170027520D11</t>
  </si>
  <si>
    <t xml:space="preserve">                     ПАО "КАМАЗ"</t>
  </si>
  <si>
    <t>740.30-1000302-68</t>
  </si>
  <si>
    <t>0740301000302689U0</t>
  </si>
  <si>
    <t>740.30…402-80</t>
  </si>
  <si>
    <t>740.30-1000312</t>
  </si>
  <si>
    <t>074030100031200004</t>
  </si>
  <si>
    <t>740.30…412</t>
  </si>
  <si>
    <t>820.62-1000400-24</t>
  </si>
  <si>
    <t>0820621000400249U5</t>
  </si>
  <si>
    <t>740.31-1000400-31</t>
  </si>
  <si>
    <t>074031100040031D18</t>
  </si>
  <si>
    <t>740.51-1000400-70</t>
  </si>
  <si>
    <t>074051100040070D16</t>
  </si>
  <si>
    <t>3371-1111005-20.05</t>
  </si>
  <si>
    <t>740.632-1000401</t>
  </si>
  <si>
    <t>740632100040100008</t>
  </si>
  <si>
    <t>7403.1000401-10</t>
  </si>
  <si>
    <t>740.50-1000401-92</t>
  </si>
  <si>
    <t>074050100040192D12</t>
  </si>
  <si>
    <t>740.662-1000402</t>
  </si>
  <si>
    <t>74066210004020000В</t>
  </si>
  <si>
    <t>7406221000402109U4</t>
  </si>
  <si>
    <t>740.51-1000402-11</t>
  </si>
  <si>
    <t>074051100040211D15</t>
  </si>
  <si>
    <t>740.632-1000402-20</t>
  </si>
  <si>
    <t>7406321000402209U0</t>
  </si>
  <si>
    <t>КАМАЗ-65222</t>
  </si>
  <si>
    <t>740.30-1000402-26</t>
  </si>
  <si>
    <t>074030100040226003</t>
  </si>
  <si>
    <t>740.30-1000402-80</t>
  </si>
  <si>
    <t>07403010004028000Е</t>
  </si>
  <si>
    <t>740.11-1000406-07</t>
  </si>
  <si>
    <t>074011100040607D13</t>
  </si>
  <si>
    <t>740.632-1000412-20</t>
  </si>
  <si>
    <t>740632100041220D15</t>
  </si>
  <si>
    <t>740.50-1000300-66</t>
  </si>
  <si>
    <t>074050100030066006</t>
  </si>
  <si>
    <t>740.50…400-74</t>
  </si>
  <si>
    <t>16S1820TO</t>
  </si>
  <si>
    <t>740.51-1000300-70</t>
  </si>
  <si>
    <t>07405110003007000B</t>
  </si>
  <si>
    <t>740.51…400-70</t>
  </si>
  <si>
    <t>740.31-1000400-01</t>
  </si>
  <si>
    <t>07403110004000100R</t>
  </si>
  <si>
    <t>КАМАЗ-43253</t>
  </si>
  <si>
    <t>740.35-1000400-03</t>
  </si>
  <si>
    <t>074035100040003000</t>
  </si>
  <si>
    <t>740.31-1000400-18</t>
  </si>
  <si>
    <t>074031100040018017</t>
  </si>
  <si>
    <t>740.63-1000400-83</t>
  </si>
  <si>
    <t>07406310004008300E</t>
  </si>
  <si>
    <t>740.50-1000400-88</t>
  </si>
  <si>
    <t>07405010004008800G</t>
  </si>
  <si>
    <t>740.62-1000400-89</t>
  </si>
  <si>
    <t>074062100040089003</t>
  </si>
  <si>
    <t>740.31-1000400-90</t>
  </si>
  <si>
    <t>074031100040090D15</t>
  </si>
  <si>
    <t>740.13-1000401</t>
  </si>
  <si>
    <t>074013100040100D16</t>
  </si>
  <si>
    <t>740.31-1000402-17</t>
  </si>
  <si>
    <t>07403110004021700P</t>
  </si>
  <si>
    <t>КАМАЗ-4326</t>
  </si>
  <si>
    <t>820.62-1000402-24</t>
  </si>
  <si>
    <t>082062100040224D15</t>
  </si>
  <si>
    <t>740.30-1000402-27</t>
  </si>
  <si>
    <t>07403010004022700G</t>
  </si>
  <si>
    <t>740.62-1000405-90</t>
  </si>
  <si>
    <t>074062100040590D1F</t>
  </si>
  <si>
    <t>820.61-1000406-25</t>
  </si>
  <si>
    <t>082061100040625002</t>
  </si>
  <si>
    <t>740.652-1000412</t>
  </si>
  <si>
    <t>74065210004120000В</t>
  </si>
  <si>
    <t>740.632-1000412-10</t>
  </si>
  <si>
    <t>7406321000412109U0</t>
  </si>
  <si>
    <t>740.31-1000470-01</t>
  </si>
  <si>
    <t>074031100047001D15</t>
  </si>
  <si>
    <t xml:space="preserve">коробка передач с делителем, без транспортных деталей </t>
  </si>
  <si>
    <t>коробка передач с делителем, без транспортных деталей (под 17сц.)</t>
  </si>
  <si>
    <t>коробка передач с делителем, без транспортных деталей (под сц. MFZ-430)</t>
  </si>
  <si>
    <t>коробка передач с делителем, без транспортных деталей</t>
  </si>
  <si>
    <t>коробка передач с делителем</t>
  </si>
  <si>
    <t>коробка передач без делителя,с картером сцепления</t>
  </si>
  <si>
    <t xml:space="preserve">коробка передач с картером сцепления   </t>
  </si>
  <si>
    <t>152.1700250</t>
  </si>
  <si>
    <t>001520170025000D11</t>
  </si>
  <si>
    <t xml:space="preserve">                     УТВЕРЖДАЮ</t>
  </si>
  <si>
    <t>740.13-1000301-11</t>
  </si>
  <si>
    <t>074013100030111005</t>
  </si>
  <si>
    <t xml:space="preserve">КАМАЗ-53215  </t>
  </si>
  <si>
    <t>740.13…401-11</t>
  </si>
  <si>
    <t>740.31-1000302-22</t>
  </si>
  <si>
    <t>07403110003022200H</t>
  </si>
  <si>
    <t>6560-1000262-10</t>
  </si>
  <si>
    <t>656000100026210004</t>
  </si>
  <si>
    <t>740.37…400-13</t>
  </si>
  <si>
    <t>16S1822</t>
  </si>
  <si>
    <t>24.1600010</t>
  </si>
  <si>
    <t>820.62-1000050</t>
  </si>
  <si>
    <t>082062100005000003</t>
  </si>
  <si>
    <t>Сборочный комплект</t>
  </si>
  <si>
    <t>740.63-1000400-03</t>
  </si>
  <si>
    <t>074063100040003D18</t>
  </si>
  <si>
    <t>740.31-1000400-09</t>
  </si>
  <si>
    <t>074031100040009D19</t>
  </si>
  <si>
    <t>КАМАЗ-53215,53229</t>
  </si>
  <si>
    <t>740.622-1000400-15</t>
  </si>
  <si>
    <t>740622100040015008</t>
  </si>
  <si>
    <t xml:space="preserve">0445020089    </t>
  </si>
  <si>
    <t>740.51-1000400-25</t>
  </si>
  <si>
    <t>074051100040025D15</t>
  </si>
  <si>
    <t>740.31-1000400-30</t>
  </si>
  <si>
    <t>074031100040030D15</t>
  </si>
  <si>
    <t>740.50-1000400-36</t>
  </si>
  <si>
    <t>074050100040036D17</t>
  </si>
  <si>
    <t>740.30-1000400-84</t>
  </si>
  <si>
    <t>074030100040084D15</t>
  </si>
  <si>
    <t>КАМАЗ-65112</t>
  </si>
  <si>
    <t>740.63-1000400-84</t>
  </si>
  <si>
    <t>74063100040084008</t>
  </si>
  <si>
    <t>A413040178</t>
  </si>
  <si>
    <t>740.30-1000400-95</t>
  </si>
  <si>
    <t>074030100040095D15</t>
  </si>
  <si>
    <t>740.31-1000401-41</t>
  </si>
  <si>
    <t>074031100040141D17</t>
  </si>
  <si>
    <t>740.13-1000401-43</t>
  </si>
  <si>
    <t>074013100040143D15</t>
  </si>
  <si>
    <t>740.632-1000401-50</t>
  </si>
  <si>
    <t>74063210004015000Q</t>
  </si>
  <si>
    <t>740.31-1000402-31</t>
  </si>
  <si>
    <t>074031100040231D18</t>
  </si>
  <si>
    <t>740.30-1000402-93</t>
  </si>
  <si>
    <t>074030100040293D15</t>
  </si>
  <si>
    <t>740.14-1000408</t>
  </si>
  <si>
    <t>074014100040800D18</t>
  </si>
  <si>
    <t>комплект для сбыта</t>
  </si>
  <si>
    <t>337.111005-85</t>
  </si>
  <si>
    <t>740.1000411</t>
  </si>
  <si>
    <t>074000100041100D11</t>
  </si>
  <si>
    <t>КАМАЗ-5511</t>
  </si>
  <si>
    <t>33.1111007-02</t>
  </si>
  <si>
    <t>740.11-1000411-07</t>
  </si>
  <si>
    <t>074011100041107D16</t>
  </si>
  <si>
    <t>740.632-1000412-11</t>
  </si>
  <si>
    <t>7406321000041211008</t>
  </si>
  <si>
    <t>001540170015000D10</t>
  </si>
  <si>
    <t>740.63-1000300-30</t>
  </si>
  <si>
    <t>074063100030030004</t>
  </si>
  <si>
    <t>КАМАЗ-6520,6460,5460</t>
  </si>
  <si>
    <t>740.63…400-31</t>
  </si>
  <si>
    <t xml:space="preserve">16S1820TO    </t>
  </si>
  <si>
    <t>20-1600010-20</t>
  </si>
  <si>
    <t>740.63-1000400-29</t>
  </si>
  <si>
    <t>074063100040029005</t>
  </si>
  <si>
    <t>740.63-1000400-74</t>
  </si>
  <si>
    <t>074063100040074D11</t>
  </si>
  <si>
    <t>740.50-1000400-90</t>
  </si>
  <si>
    <t>074050100040090D15</t>
  </si>
  <si>
    <t>740.30-1000402-24</t>
  </si>
  <si>
    <t>0740301000402249U1</t>
  </si>
  <si>
    <t>740.31-1000402-44</t>
  </si>
  <si>
    <t>074031100040244003</t>
  </si>
  <si>
    <t>141.1700115-20</t>
  </si>
  <si>
    <t>001410170011520D13</t>
  </si>
  <si>
    <t>коробка передач с картером</t>
  </si>
  <si>
    <t>740.30-1000300-75</t>
  </si>
  <si>
    <t>07403010003007500F</t>
  </si>
  <si>
    <t>740.30…400-75</t>
  </si>
  <si>
    <t>740.13-1000410-12</t>
  </si>
  <si>
    <t>074013100041012D15</t>
  </si>
  <si>
    <t>337.1111005-42.08</t>
  </si>
  <si>
    <t>142.1700201-20</t>
  </si>
  <si>
    <t>001420170020120D11</t>
  </si>
  <si>
    <t>740.51-1000402-01</t>
  </si>
  <si>
    <t>074051100040201D15</t>
  </si>
  <si>
    <t>152.1700056</t>
  </si>
  <si>
    <t>001520170005600D14</t>
  </si>
  <si>
    <t>740.735-1000401-01</t>
  </si>
  <si>
    <t xml:space="preserve">74073510004010101I  </t>
  </si>
  <si>
    <t>740.30-1000412-04</t>
  </si>
  <si>
    <t>074030100041204D15</t>
  </si>
  <si>
    <t>142.1700028</t>
  </si>
  <si>
    <t>001420170002800D10</t>
  </si>
  <si>
    <t>740.63-1000400-27</t>
  </si>
  <si>
    <t>07406310004002700N</t>
  </si>
  <si>
    <t>740.632-1000401-51</t>
  </si>
  <si>
    <t>74063210004015100B</t>
  </si>
  <si>
    <t>142.1700103</t>
  </si>
  <si>
    <t>001420170010300D14</t>
  </si>
  <si>
    <t>740.60-1000300-95</t>
  </si>
  <si>
    <t>074060100030095004</t>
  </si>
  <si>
    <t>740.60…400-92</t>
  </si>
  <si>
    <t>16S1825TO</t>
  </si>
  <si>
    <t>740.63-1000400-28</t>
  </si>
  <si>
    <t>07406310004002800G</t>
  </si>
  <si>
    <t>740.735-1000401-03</t>
  </si>
  <si>
    <t>74073510004010300L</t>
  </si>
  <si>
    <t>740.37-1000401-94</t>
  </si>
  <si>
    <t>074037100040194D1B</t>
  </si>
  <si>
    <t>740.62-1000402-90</t>
  </si>
  <si>
    <t>074062100040290D1U</t>
  </si>
  <si>
    <t>740.73-1000404-20</t>
  </si>
  <si>
    <t>0740731000404209U2</t>
  </si>
  <si>
    <t>820.61-1000406-30</t>
  </si>
  <si>
    <t>0820611000406309U1</t>
  </si>
  <si>
    <r>
      <t xml:space="preserve">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2019г.</t>
    </r>
  </si>
  <si>
    <t>740.632-1000312-20</t>
  </si>
  <si>
    <t>7406321000312209U0</t>
  </si>
  <si>
    <t>740.632…412-10</t>
  </si>
  <si>
    <t>65115-1000296-15</t>
  </si>
  <si>
    <t>651150100029615002</t>
  </si>
  <si>
    <t>Cummins ISB6 7</t>
  </si>
  <si>
    <t>9S1310</t>
  </si>
  <si>
    <t>20.1600010</t>
  </si>
  <si>
    <t>740.37-1000400-12</t>
  </si>
  <si>
    <t>074037100040012D12</t>
  </si>
  <si>
    <t>337.1111005-22</t>
  </si>
  <si>
    <t>740.705-1000401-03</t>
  </si>
  <si>
    <t>74070510004010300Z</t>
  </si>
  <si>
    <t>740.735-1000401-04</t>
  </si>
  <si>
    <t>74073510004010400N</t>
  </si>
  <si>
    <t>740.735-1000401-10</t>
  </si>
  <si>
    <t>740735100040110001</t>
  </si>
  <si>
    <t>740.31-1000401-23</t>
  </si>
  <si>
    <t>074031100040123D15</t>
  </si>
  <si>
    <t>740.30-1000402-09</t>
  </si>
  <si>
    <t>0740301000402099U2</t>
  </si>
  <si>
    <t>740.632-1000412</t>
  </si>
  <si>
    <t>740632100041200004</t>
  </si>
  <si>
    <t>КАМАЗ-65224</t>
  </si>
  <si>
    <t>740.735-1000301-01</t>
  </si>
  <si>
    <t>74073510003010100B</t>
  </si>
  <si>
    <t>740.735…401-01</t>
  </si>
  <si>
    <t>740.31-1000400-79</t>
  </si>
  <si>
    <t>074031100040079D15</t>
  </si>
  <si>
    <t>740.735-1000401-05</t>
  </si>
  <si>
    <t>740735100040105003</t>
  </si>
  <si>
    <t>740.705-1000401-06</t>
  </si>
  <si>
    <t>740705100040106003</t>
  </si>
  <si>
    <t>740.73-1000405</t>
  </si>
  <si>
    <t>074073100040500D11</t>
  </si>
  <si>
    <t>740.13-1000411-22</t>
  </si>
  <si>
    <t>074013100041122D17</t>
  </si>
  <si>
    <t>820.60-1000400-24</t>
  </si>
  <si>
    <t>08206010004002400Р</t>
  </si>
  <si>
    <t>740.63-1000400-31</t>
  </si>
  <si>
    <t>07406310004003100G</t>
  </si>
  <si>
    <t>740.37-1000401</t>
  </si>
  <si>
    <t>07403710004010000G</t>
  </si>
  <si>
    <t>740.705-1000401-02</t>
  </si>
  <si>
    <t>74070510004010201A</t>
  </si>
  <si>
    <t>740.735-1000401-13</t>
  </si>
  <si>
    <t>74073510004011300S</t>
  </si>
  <si>
    <t>740.51-1000401-25</t>
  </si>
  <si>
    <t>07405110004012500А</t>
  </si>
  <si>
    <t>3371.1111005-20.03</t>
  </si>
  <si>
    <t>820.60-1000402-24</t>
  </si>
  <si>
    <t>08206010004022400P</t>
  </si>
  <si>
    <t>740.31-1000402-35</t>
  </si>
  <si>
    <t>0740311000402359U3</t>
  </si>
  <si>
    <t>740.622-1000300-15</t>
  </si>
  <si>
    <t>740622100030015005</t>
  </si>
  <si>
    <t>740.622…400-15</t>
  </si>
  <si>
    <t>21.1600010-30</t>
  </si>
  <si>
    <t>740.51-1000400-28</t>
  </si>
  <si>
    <t>074051100040028D15</t>
  </si>
  <si>
    <t>740.13-1000401-42</t>
  </si>
  <si>
    <t>074013100040142D15</t>
  </si>
  <si>
    <t>Cрок действия с 01.08.19г.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</si>
</sst>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%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 Cyr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left"/>
    </xf>
    <xf numFmtId="49" fontId="7" fillId="33" borderId="17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/>
    </xf>
    <xf numFmtId="49" fontId="10" fillId="33" borderId="12" xfId="0" applyNumberFormat="1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19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centerContinuous"/>
    </xf>
    <xf numFmtId="49" fontId="10" fillId="33" borderId="19" xfId="0" applyNumberFormat="1" applyFont="1" applyFill="1" applyBorder="1" applyAlignment="1">
      <alignment horizontal="left"/>
    </xf>
    <xf numFmtId="1" fontId="7" fillId="33" borderId="17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49" fontId="7" fillId="33" borderId="19" xfId="0" applyNumberFormat="1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13" fillId="33" borderId="17" xfId="0" applyFont="1" applyFill="1" applyBorder="1" applyAlignment="1">
      <alignment horizontal="centerContinuous"/>
    </xf>
    <xf numFmtId="180" fontId="7" fillId="33" borderId="17" xfId="0" applyNumberFormat="1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"/>
    </xf>
    <xf numFmtId="180" fontId="7" fillId="33" borderId="16" xfId="0" applyNumberFormat="1" applyFont="1" applyFill="1" applyBorder="1" applyAlignment="1">
      <alignment horizontal="centerContinuous"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tabSelected="1" zoomScaleSheetLayoutView="40" workbookViewId="0" topLeftCell="A1">
      <selection activeCell="K13" sqref="K13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1" hidden="1" customWidth="1"/>
    <col min="4" max="4" width="11.25390625" style="1" hidden="1" customWidth="1"/>
    <col min="5" max="5" width="22.375" style="1" customWidth="1"/>
    <col min="6" max="6" width="12.625" style="1" customWidth="1"/>
    <col min="7" max="7" width="8.375" style="15" customWidth="1"/>
    <col min="8" max="8" width="7.25390625" style="15" customWidth="1"/>
    <col min="9" max="9" width="6.125" style="15" customWidth="1"/>
    <col min="10" max="10" width="8.00390625" style="15" customWidth="1"/>
    <col min="11" max="11" width="8.625" style="15" customWidth="1"/>
    <col min="12" max="12" width="17.375" style="1" customWidth="1"/>
    <col min="13" max="13" width="16.25390625" style="1" customWidth="1"/>
    <col min="14" max="14" width="19.00390625" style="1" customWidth="1"/>
    <col min="15" max="16384" width="9.125" style="1" customWidth="1"/>
  </cols>
  <sheetData>
    <row r="1" ht="15">
      <c r="F1" s="14" t="s">
        <v>564</v>
      </c>
    </row>
    <row r="2" ht="15">
      <c r="F2" s="14" t="s">
        <v>254</v>
      </c>
    </row>
    <row r="3" ht="15">
      <c r="F3" s="14" t="s">
        <v>479</v>
      </c>
    </row>
    <row r="4" ht="15">
      <c r="F4" s="14"/>
    </row>
    <row r="5" ht="15">
      <c r="F5" s="14" t="s">
        <v>255</v>
      </c>
    </row>
    <row r="6" ht="15">
      <c r="F6" s="14"/>
    </row>
    <row r="7" ht="15">
      <c r="F7" s="14" t="s">
        <v>683</v>
      </c>
    </row>
    <row r="8" ht="15">
      <c r="G8" s="69"/>
    </row>
    <row r="9" spans="1:11" ht="15">
      <c r="A9" s="98" t="s">
        <v>0</v>
      </c>
      <c r="B9" s="98"/>
      <c r="C9" s="98"/>
      <c r="D9" s="98"/>
      <c r="E9" s="98"/>
      <c r="F9" s="98"/>
      <c r="G9" s="98"/>
      <c r="H9" s="98"/>
      <c r="I9" s="98"/>
      <c r="J9" s="98"/>
      <c r="K9" s="16"/>
    </row>
    <row r="10" spans="1:11" ht="15">
      <c r="A10" s="98" t="s">
        <v>112</v>
      </c>
      <c r="B10" s="98"/>
      <c r="C10" s="98"/>
      <c r="D10" s="98"/>
      <c r="E10" s="98"/>
      <c r="F10" s="98"/>
      <c r="G10" s="98"/>
      <c r="H10" s="98"/>
      <c r="I10" s="98"/>
      <c r="J10" s="98"/>
      <c r="K10" s="16"/>
    </row>
    <row r="11" spans="2:6" ht="15">
      <c r="B11" s="2"/>
      <c r="C11" s="2"/>
      <c r="D11" s="2"/>
      <c r="E11" s="2"/>
      <c r="F11" s="2"/>
    </row>
    <row r="12" spans="9:11" ht="15">
      <c r="I12" s="50"/>
      <c r="J12" s="50"/>
      <c r="K12" s="51" t="s">
        <v>746</v>
      </c>
    </row>
    <row r="13" spans="1:14" ht="17.25" customHeight="1">
      <c r="A13" s="17" t="s">
        <v>1</v>
      </c>
      <c r="B13" s="18" t="s">
        <v>5</v>
      </c>
      <c r="C13" s="19" t="s">
        <v>6</v>
      </c>
      <c r="D13" s="19"/>
      <c r="E13" s="3" t="s">
        <v>7</v>
      </c>
      <c r="F13" s="3" t="s">
        <v>61</v>
      </c>
      <c r="G13" s="3"/>
      <c r="H13" s="18" t="s">
        <v>2</v>
      </c>
      <c r="I13" s="18" t="s">
        <v>3</v>
      </c>
      <c r="J13" s="20" t="s">
        <v>67</v>
      </c>
      <c r="K13" s="21"/>
      <c r="M13" s="1">
        <f>M14-M15</f>
        <v>0</v>
      </c>
      <c r="N13" s="1">
        <f>N14-N15</f>
        <v>0</v>
      </c>
    </row>
    <row r="14" spans="1:14" ht="16.5" customHeight="1">
      <c r="A14" s="22" t="s">
        <v>4</v>
      </c>
      <c r="B14" s="23"/>
      <c r="C14" s="24"/>
      <c r="D14" s="24"/>
      <c r="E14" s="4"/>
      <c r="F14" s="4" t="s">
        <v>11</v>
      </c>
      <c r="G14" s="4" t="s">
        <v>8</v>
      </c>
      <c r="H14" s="23" t="s">
        <v>9</v>
      </c>
      <c r="I14" s="23" t="s">
        <v>10</v>
      </c>
      <c r="J14" s="23" t="s">
        <v>13</v>
      </c>
      <c r="K14" s="23" t="s">
        <v>12</v>
      </c>
      <c r="M14" s="1">
        <f>SUM(K17:K1017)</f>
        <v>247671800</v>
      </c>
      <c r="N14" s="1">
        <f>SUM(J17:J1017)</f>
        <v>297206160</v>
      </c>
    </row>
    <row r="15" spans="1:14" ht="16.5" customHeight="1">
      <c r="A15" s="71"/>
      <c r="B15" s="99" t="s">
        <v>14</v>
      </c>
      <c r="C15" s="100"/>
      <c r="D15" s="72"/>
      <c r="E15" s="73"/>
      <c r="F15" s="73"/>
      <c r="G15" s="73"/>
      <c r="H15" s="73"/>
      <c r="I15" s="74"/>
      <c r="J15" s="13"/>
      <c r="K15" s="18"/>
      <c r="M15" s="1">
        <v>247671800</v>
      </c>
      <c r="N15" s="1">
        <f>M15*1.2</f>
        <v>297206160</v>
      </c>
    </row>
    <row r="16" spans="1:11" ht="12.75" customHeight="1">
      <c r="A16" s="71"/>
      <c r="B16" s="25"/>
      <c r="C16" s="74"/>
      <c r="D16" s="97"/>
      <c r="E16" s="74"/>
      <c r="F16" s="74"/>
      <c r="G16" s="74"/>
      <c r="H16" s="74"/>
      <c r="I16" s="74"/>
      <c r="J16" s="26"/>
      <c r="K16" s="27"/>
    </row>
    <row r="17" spans="1:11" ht="12.75" customHeight="1">
      <c r="A17" s="75">
        <v>1</v>
      </c>
      <c r="B17" s="52" t="s">
        <v>155</v>
      </c>
      <c r="C17" s="37" t="s">
        <v>15</v>
      </c>
      <c r="D17" s="43">
        <v>10003000039</v>
      </c>
      <c r="E17" s="6" t="s">
        <v>16</v>
      </c>
      <c r="F17" s="6" t="s">
        <v>17</v>
      </c>
      <c r="G17" s="76">
        <v>15</v>
      </c>
      <c r="H17" s="10">
        <v>14</v>
      </c>
      <c r="I17" s="75">
        <v>210</v>
      </c>
      <c r="J17" s="29">
        <f>ROUND(K17*1.2,2)</f>
        <v>840600</v>
      </c>
      <c r="K17" s="30">
        <v>700500</v>
      </c>
    </row>
    <row r="18" spans="1:12" ht="12.75" customHeight="1">
      <c r="A18" s="75">
        <f>A17+1</f>
        <v>2</v>
      </c>
      <c r="B18" s="52" t="s">
        <v>156</v>
      </c>
      <c r="C18" s="37" t="s">
        <v>18</v>
      </c>
      <c r="D18" s="43">
        <v>10003000039</v>
      </c>
      <c r="E18" s="6" t="s">
        <v>16</v>
      </c>
      <c r="F18" s="6" t="s">
        <v>19</v>
      </c>
      <c r="G18" s="76">
        <v>15</v>
      </c>
      <c r="H18" s="10">
        <v>142</v>
      </c>
      <c r="I18" s="75">
        <v>260</v>
      </c>
      <c r="J18" s="29">
        <f aca="true" t="shared" si="0" ref="J18:J60">ROUND(K18*1.2,2)</f>
        <v>909360</v>
      </c>
      <c r="K18" s="30">
        <v>757800</v>
      </c>
      <c r="L18" s="41"/>
    </row>
    <row r="19" spans="1:12" ht="12.75" customHeight="1">
      <c r="A19" s="75">
        <f aca="true" t="shared" si="1" ref="A19:A60">A18+1</f>
        <v>3</v>
      </c>
      <c r="B19" s="52" t="s">
        <v>20</v>
      </c>
      <c r="C19" s="37" t="s">
        <v>21</v>
      </c>
      <c r="D19" s="43">
        <v>10003000150</v>
      </c>
      <c r="E19" s="6" t="s">
        <v>22</v>
      </c>
      <c r="F19" s="6" t="s">
        <v>23</v>
      </c>
      <c r="G19" s="76" t="s">
        <v>24</v>
      </c>
      <c r="H19" s="10" t="s">
        <v>25</v>
      </c>
      <c r="I19" s="75">
        <v>320</v>
      </c>
      <c r="J19" s="29">
        <f t="shared" si="0"/>
        <v>1805280</v>
      </c>
      <c r="K19" s="30">
        <v>1504400</v>
      </c>
      <c r="L19" s="41"/>
    </row>
    <row r="20" spans="1:12" ht="12.75" customHeight="1">
      <c r="A20" s="75">
        <f t="shared" si="1"/>
        <v>4</v>
      </c>
      <c r="B20" s="52" t="s">
        <v>738</v>
      </c>
      <c r="C20" s="37" t="s">
        <v>739</v>
      </c>
      <c r="D20" s="43"/>
      <c r="E20" s="6" t="s">
        <v>36</v>
      </c>
      <c r="F20" s="6" t="s">
        <v>740</v>
      </c>
      <c r="G20" s="76">
        <v>154</v>
      </c>
      <c r="H20" s="10" t="s">
        <v>741</v>
      </c>
      <c r="I20" s="75">
        <v>280</v>
      </c>
      <c r="J20" s="29">
        <f t="shared" si="0"/>
        <v>1434000</v>
      </c>
      <c r="K20" s="30">
        <v>1195000</v>
      </c>
      <c r="L20" s="41"/>
    </row>
    <row r="21" spans="1:12" ht="12.75" customHeight="1">
      <c r="A21" s="75">
        <f t="shared" si="1"/>
        <v>5</v>
      </c>
      <c r="B21" s="52" t="s">
        <v>357</v>
      </c>
      <c r="C21" s="37" t="s">
        <v>358</v>
      </c>
      <c r="D21" s="43">
        <v>10003002050</v>
      </c>
      <c r="E21" s="6" t="s">
        <v>22</v>
      </c>
      <c r="F21" s="6" t="s">
        <v>359</v>
      </c>
      <c r="G21" s="76" t="s">
        <v>360</v>
      </c>
      <c r="H21" s="10" t="s">
        <v>303</v>
      </c>
      <c r="I21" s="75">
        <v>320</v>
      </c>
      <c r="J21" s="29">
        <f t="shared" si="0"/>
        <v>1684800</v>
      </c>
      <c r="K21" s="30">
        <v>1404000</v>
      </c>
      <c r="L21" s="41"/>
    </row>
    <row r="22" spans="1:12" ht="12.75" customHeight="1">
      <c r="A22" s="75">
        <f t="shared" si="1"/>
        <v>6</v>
      </c>
      <c r="B22" s="52" t="s">
        <v>338</v>
      </c>
      <c r="C22" s="37" t="s">
        <v>21</v>
      </c>
      <c r="D22" s="43">
        <v>10003002539</v>
      </c>
      <c r="E22" s="6" t="s">
        <v>22</v>
      </c>
      <c r="F22" s="6" t="s">
        <v>339</v>
      </c>
      <c r="G22" s="76" t="s">
        <v>340</v>
      </c>
      <c r="H22" s="10" t="s">
        <v>303</v>
      </c>
      <c r="I22" s="75">
        <v>320</v>
      </c>
      <c r="J22" s="29">
        <f t="shared" si="0"/>
        <v>1711920</v>
      </c>
      <c r="K22" s="30">
        <v>1426600</v>
      </c>
      <c r="L22" s="41"/>
    </row>
    <row r="23" spans="1:12" ht="12.75" customHeight="1">
      <c r="A23" s="75">
        <f t="shared" si="1"/>
        <v>7</v>
      </c>
      <c r="B23" s="52" t="s">
        <v>624</v>
      </c>
      <c r="C23" s="37" t="s">
        <v>625</v>
      </c>
      <c r="D23" s="43"/>
      <c r="E23" s="6" t="s">
        <v>626</v>
      </c>
      <c r="F23" s="6" t="s">
        <v>627</v>
      </c>
      <c r="G23" s="76" t="s">
        <v>628</v>
      </c>
      <c r="H23" s="10" t="s">
        <v>629</v>
      </c>
      <c r="I23" s="75">
        <v>400</v>
      </c>
      <c r="J23" s="29">
        <f t="shared" si="0"/>
        <v>1432080</v>
      </c>
      <c r="K23" s="30">
        <v>1193400</v>
      </c>
      <c r="L23" s="41"/>
    </row>
    <row r="24" spans="1:12" ht="12.75" customHeight="1">
      <c r="A24" s="75">
        <f t="shared" si="1"/>
        <v>8</v>
      </c>
      <c r="B24" s="52" t="s">
        <v>196</v>
      </c>
      <c r="C24" s="37" t="s">
        <v>58</v>
      </c>
      <c r="D24" s="43">
        <v>10003004239</v>
      </c>
      <c r="E24" s="6" t="s">
        <v>22</v>
      </c>
      <c r="F24" s="6" t="s">
        <v>201</v>
      </c>
      <c r="G24" s="76" t="s">
        <v>202</v>
      </c>
      <c r="H24" s="10" t="s">
        <v>203</v>
      </c>
      <c r="I24" s="75">
        <v>360</v>
      </c>
      <c r="J24" s="29">
        <f t="shared" si="0"/>
        <v>1770360</v>
      </c>
      <c r="K24" s="30">
        <v>1475300</v>
      </c>
      <c r="L24" s="41"/>
    </row>
    <row r="25" spans="1:12" ht="12.75" customHeight="1">
      <c r="A25" s="75">
        <f t="shared" si="1"/>
        <v>9</v>
      </c>
      <c r="B25" s="52" t="s">
        <v>113</v>
      </c>
      <c r="C25" s="37" t="s">
        <v>73</v>
      </c>
      <c r="D25" s="43">
        <v>10003005239</v>
      </c>
      <c r="E25" s="6" t="s">
        <v>114</v>
      </c>
      <c r="F25" s="6" t="s">
        <v>281</v>
      </c>
      <c r="G25" s="76">
        <v>152</v>
      </c>
      <c r="H25" s="10">
        <v>142</v>
      </c>
      <c r="I25" s="75">
        <v>240</v>
      </c>
      <c r="J25" s="29">
        <f t="shared" si="0"/>
        <v>1165680</v>
      </c>
      <c r="K25" s="30">
        <v>971400</v>
      </c>
      <c r="L25" s="41"/>
    </row>
    <row r="26" spans="1:12" ht="12.75" customHeight="1">
      <c r="A26" s="75">
        <f t="shared" si="1"/>
        <v>10</v>
      </c>
      <c r="B26" s="52" t="s">
        <v>432</v>
      </c>
      <c r="C26" s="37" t="s">
        <v>433</v>
      </c>
      <c r="D26" s="43"/>
      <c r="E26" s="6" t="s">
        <v>267</v>
      </c>
      <c r="F26" s="6" t="s">
        <v>434</v>
      </c>
      <c r="G26" s="76">
        <v>154</v>
      </c>
      <c r="H26" s="10" t="s">
        <v>207</v>
      </c>
      <c r="I26" s="75">
        <v>260</v>
      </c>
      <c r="J26" s="29">
        <f t="shared" si="0"/>
        <v>1362480</v>
      </c>
      <c r="K26" s="30">
        <v>1135400</v>
      </c>
      <c r="L26" s="41"/>
    </row>
    <row r="27" spans="1:12" ht="12.75" customHeight="1">
      <c r="A27" s="75">
        <f t="shared" si="1"/>
        <v>11</v>
      </c>
      <c r="B27" s="52" t="s">
        <v>514</v>
      </c>
      <c r="C27" s="37" t="s">
        <v>515</v>
      </c>
      <c r="D27" s="43"/>
      <c r="E27" s="6" t="s">
        <v>458</v>
      </c>
      <c r="F27" s="6" t="s">
        <v>516</v>
      </c>
      <c r="G27" s="76" t="s">
        <v>517</v>
      </c>
      <c r="H27" s="10" t="s">
        <v>303</v>
      </c>
      <c r="I27" s="75">
        <v>360</v>
      </c>
      <c r="J27" s="29">
        <f t="shared" si="0"/>
        <v>1619760</v>
      </c>
      <c r="K27" s="30">
        <v>1349800</v>
      </c>
      <c r="L27" s="41"/>
    </row>
    <row r="28" spans="1:12" ht="12.75" customHeight="1">
      <c r="A28" s="75">
        <f t="shared" si="1"/>
        <v>12</v>
      </c>
      <c r="B28" s="52" t="s">
        <v>518</v>
      </c>
      <c r="C28" s="37" t="s">
        <v>519</v>
      </c>
      <c r="D28" s="43"/>
      <c r="E28" s="6" t="s">
        <v>22</v>
      </c>
      <c r="F28" s="6" t="s">
        <v>520</v>
      </c>
      <c r="G28" s="76" t="s">
        <v>517</v>
      </c>
      <c r="H28" s="10" t="s">
        <v>303</v>
      </c>
      <c r="I28" s="75">
        <v>320</v>
      </c>
      <c r="J28" s="29">
        <f t="shared" si="0"/>
        <v>1603800</v>
      </c>
      <c r="K28" s="30">
        <v>1336500</v>
      </c>
      <c r="L28" s="41"/>
    </row>
    <row r="29" spans="1:12" ht="12.75" customHeight="1">
      <c r="A29" s="75">
        <f t="shared" si="1"/>
        <v>13</v>
      </c>
      <c r="B29" s="52" t="s">
        <v>643</v>
      </c>
      <c r="C29" s="37" t="s">
        <v>644</v>
      </c>
      <c r="D29" s="43"/>
      <c r="E29" s="6" t="s">
        <v>36</v>
      </c>
      <c r="F29" s="6" t="s">
        <v>645</v>
      </c>
      <c r="G29" s="76">
        <v>154</v>
      </c>
      <c r="H29" s="10" t="s">
        <v>207</v>
      </c>
      <c r="I29" s="75">
        <v>260</v>
      </c>
      <c r="J29" s="29">
        <f t="shared" si="0"/>
        <v>1387560</v>
      </c>
      <c r="K29" s="30">
        <v>1156300</v>
      </c>
      <c r="L29" s="41"/>
    </row>
    <row r="30" spans="1:12" ht="12.75" customHeight="1">
      <c r="A30" s="75">
        <f t="shared" si="1"/>
        <v>14</v>
      </c>
      <c r="B30" s="52" t="s">
        <v>74</v>
      </c>
      <c r="C30" s="37" t="s">
        <v>70</v>
      </c>
      <c r="D30" s="43">
        <v>10003009039</v>
      </c>
      <c r="E30" s="6" t="s">
        <v>36</v>
      </c>
      <c r="F30" s="6" t="s">
        <v>75</v>
      </c>
      <c r="G30" s="76">
        <v>154</v>
      </c>
      <c r="H30" s="10">
        <v>17</v>
      </c>
      <c r="I30" s="75">
        <v>260</v>
      </c>
      <c r="J30" s="29">
        <f t="shared" si="0"/>
        <v>1347960</v>
      </c>
      <c r="K30" s="30">
        <v>1123300</v>
      </c>
      <c r="L30" s="41"/>
    </row>
    <row r="31" spans="1:12" ht="12.75" customHeight="1">
      <c r="A31" s="75">
        <f t="shared" si="1"/>
        <v>15</v>
      </c>
      <c r="B31" s="52" t="s">
        <v>667</v>
      </c>
      <c r="C31" s="37" t="s">
        <v>668</v>
      </c>
      <c r="D31" s="43"/>
      <c r="E31" s="6" t="s">
        <v>458</v>
      </c>
      <c r="F31" s="6" t="s">
        <v>669</v>
      </c>
      <c r="G31" s="76" t="s">
        <v>670</v>
      </c>
      <c r="H31" s="10" t="s">
        <v>303</v>
      </c>
      <c r="I31" s="75">
        <v>360</v>
      </c>
      <c r="J31" s="29">
        <f t="shared" si="0"/>
        <v>1639680</v>
      </c>
      <c r="K31" s="30">
        <v>1366400</v>
      </c>
      <c r="L31" s="41"/>
    </row>
    <row r="32" spans="1:12" ht="12.75" customHeight="1">
      <c r="A32" s="75">
        <f t="shared" si="1"/>
        <v>16</v>
      </c>
      <c r="B32" s="52" t="s">
        <v>708</v>
      </c>
      <c r="C32" s="37" t="s">
        <v>709</v>
      </c>
      <c r="D32" s="43"/>
      <c r="E32" s="6" t="s">
        <v>22</v>
      </c>
      <c r="F32" s="6" t="s">
        <v>710</v>
      </c>
      <c r="G32" s="76" t="s">
        <v>340</v>
      </c>
      <c r="H32" s="10" t="s">
        <v>629</v>
      </c>
      <c r="I32" s="75">
        <v>400</v>
      </c>
      <c r="J32" s="29">
        <f t="shared" si="0"/>
        <v>1431600</v>
      </c>
      <c r="K32" s="30">
        <v>1193000</v>
      </c>
      <c r="L32" s="41"/>
    </row>
    <row r="33" spans="1:12" ht="12.75" customHeight="1">
      <c r="A33" s="75">
        <f t="shared" si="1"/>
        <v>17</v>
      </c>
      <c r="B33" s="52" t="s">
        <v>565</v>
      </c>
      <c r="C33" s="37" t="s">
        <v>566</v>
      </c>
      <c r="D33" s="43"/>
      <c r="E33" s="6" t="s">
        <v>567</v>
      </c>
      <c r="F33" s="6" t="s">
        <v>568</v>
      </c>
      <c r="G33" s="75">
        <v>152</v>
      </c>
      <c r="H33" s="10">
        <v>142</v>
      </c>
      <c r="I33" s="75">
        <v>260</v>
      </c>
      <c r="J33" s="29">
        <f t="shared" si="0"/>
        <v>1012800</v>
      </c>
      <c r="K33" s="30">
        <v>844000</v>
      </c>
      <c r="L33" s="41"/>
    </row>
    <row r="34" spans="1:12" ht="12.75" customHeight="1">
      <c r="A34" s="75">
        <f t="shared" si="1"/>
        <v>18</v>
      </c>
      <c r="B34" s="52" t="s">
        <v>62</v>
      </c>
      <c r="C34" s="37" t="s">
        <v>43</v>
      </c>
      <c r="D34" s="43" t="s">
        <v>63</v>
      </c>
      <c r="E34" s="6" t="s">
        <v>64</v>
      </c>
      <c r="F34" s="6" t="s">
        <v>89</v>
      </c>
      <c r="G34" s="76">
        <v>152</v>
      </c>
      <c r="H34" s="10">
        <v>17</v>
      </c>
      <c r="I34" s="75">
        <v>260</v>
      </c>
      <c r="J34" s="29">
        <f t="shared" si="0"/>
        <v>1161000</v>
      </c>
      <c r="K34" s="30">
        <v>967500</v>
      </c>
      <c r="L34" s="41"/>
    </row>
    <row r="35" spans="1:12" ht="12.75" customHeight="1">
      <c r="A35" s="75">
        <f t="shared" si="1"/>
        <v>19</v>
      </c>
      <c r="B35" s="52" t="s">
        <v>197</v>
      </c>
      <c r="C35" s="37" t="s">
        <v>21</v>
      </c>
      <c r="D35" s="43">
        <v>10003012439</v>
      </c>
      <c r="E35" s="6" t="s">
        <v>123</v>
      </c>
      <c r="F35" s="6" t="s">
        <v>204</v>
      </c>
      <c r="G35" s="76" t="s">
        <v>202</v>
      </c>
      <c r="H35" s="10" t="s">
        <v>203</v>
      </c>
      <c r="I35" s="75">
        <v>320</v>
      </c>
      <c r="J35" s="29">
        <f t="shared" si="0"/>
        <v>1713240</v>
      </c>
      <c r="K35" s="30">
        <v>1427700</v>
      </c>
      <c r="L35" s="41"/>
    </row>
    <row r="36" spans="1:12" ht="12.75" customHeight="1">
      <c r="A36" s="75">
        <f t="shared" si="1"/>
        <v>20</v>
      </c>
      <c r="B36" s="52" t="s">
        <v>343</v>
      </c>
      <c r="C36" s="37" t="s">
        <v>21</v>
      </c>
      <c r="D36" s="43">
        <v>10003018339</v>
      </c>
      <c r="E36" s="6" t="s">
        <v>123</v>
      </c>
      <c r="F36" s="6" t="s">
        <v>344</v>
      </c>
      <c r="G36" s="10" t="s">
        <v>340</v>
      </c>
      <c r="H36" s="10" t="s">
        <v>303</v>
      </c>
      <c r="I36" s="75">
        <v>320</v>
      </c>
      <c r="J36" s="29">
        <f t="shared" si="0"/>
        <v>1834680</v>
      </c>
      <c r="K36" s="30">
        <v>1528900</v>
      </c>
      <c r="L36" s="41"/>
    </row>
    <row r="37" spans="1:12" ht="12.75" customHeight="1">
      <c r="A37" s="75">
        <f t="shared" si="1"/>
        <v>21</v>
      </c>
      <c r="B37" s="52" t="s">
        <v>198</v>
      </c>
      <c r="C37" s="37" t="s">
        <v>70</v>
      </c>
      <c r="D37" s="43">
        <v>10003018539</v>
      </c>
      <c r="E37" s="6" t="s">
        <v>200</v>
      </c>
      <c r="F37" s="6" t="s">
        <v>205</v>
      </c>
      <c r="G37" s="75" t="s">
        <v>206</v>
      </c>
      <c r="H37" s="10" t="s">
        <v>207</v>
      </c>
      <c r="I37" s="75">
        <v>260</v>
      </c>
      <c r="J37" s="29">
        <f t="shared" si="0"/>
        <v>1365960</v>
      </c>
      <c r="K37" s="30">
        <v>1138300</v>
      </c>
      <c r="L37" s="41"/>
    </row>
    <row r="38" spans="1:12" ht="12.75" customHeight="1">
      <c r="A38" s="75">
        <f t="shared" si="1"/>
        <v>22</v>
      </c>
      <c r="B38" s="52" t="s">
        <v>199</v>
      </c>
      <c r="C38" s="37" t="s">
        <v>18</v>
      </c>
      <c r="D38" s="43" t="s">
        <v>210</v>
      </c>
      <c r="E38" s="6" t="s">
        <v>30</v>
      </c>
      <c r="F38" s="6" t="s">
        <v>208</v>
      </c>
      <c r="G38" s="75" t="s">
        <v>209</v>
      </c>
      <c r="H38" s="10">
        <v>142</v>
      </c>
      <c r="I38" s="75">
        <v>260</v>
      </c>
      <c r="J38" s="29">
        <f t="shared" si="0"/>
        <v>898440</v>
      </c>
      <c r="K38" s="30">
        <v>748700</v>
      </c>
      <c r="L38" s="41"/>
    </row>
    <row r="39" spans="1:12" ht="12.75" customHeight="1">
      <c r="A39" s="75">
        <f t="shared" si="1"/>
        <v>23</v>
      </c>
      <c r="B39" s="52" t="s">
        <v>301</v>
      </c>
      <c r="C39" s="37" t="s">
        <v>73</v>
      </c>
      <c r="D39" s="43">
        <v>10003021839</v>
      </c>
      <c r="E39" s="6" t="s">
        <v>44</v>
      </c>
      <c r="F39" s="6" t="s">
        <v>305</v>
      </c>
      <c r="G39" s="75">
        <v>152</v>
      </c>
      <c r="H39" s="10">
        <v>142</v>
      </c>
      <c r="I39" s="75">
        <v>240</v>
      </c>
      <c r="J39" s="29">
        <f t="shared" si="0"/>
        <v>1119960</v>
      </c>
      <c r="K39" s="30">
        <v>933300</v>
      </c>
      <c r="L39" s="41"/>
    </row>
    <row r="40" spans="1:12" ht="12.75" customHeight="1">
      <c r="A40" s="75">
        <f t="shared" si="1"/>
        <v>24</v>
      </c>
      <c r="B40" s="52" t="s">
        <v>415</v>
      </c>
      <c r="C40" s="37" t="s">
        <v>416</v>
      </c>
      <c r="D40" s="43"/>
      <c r="E40" s="6" t="s">
        <v>45</v>
      </c>
      <c r="F40" s="6" t="s">
        <v>417</v>
      </c>
      <c r="G40" s="75">
        <v>142</v>
      </c>
      <c r="H40" s="10">
        <v>142</v>
      </c>
      <c r="I40" s="75">
        <v>240</v>
      </c>
      <c r="J40" s="29">
        <f t="shared" si="0"/>
        <v>1094040</v>
      </c>
      <c r="K40" s="30">
        <v>911700</v>
      </c>
      <c r="L40" s="41"/>
    </row>
    <row r="41" spans="1:12" ht="12.75" customHeight="1">
      <c r="A41" s="75">
        <f t="shared" si="1"/>
        <v>25</v>
      </c>
      <c r="B41" s="52" t="s">
        <v>569</v>
      </c>
      <c r="C41" s="37" t="s">
        <v>570</v>
      </c>
      <c r="D41" s="43"/>
      <c r="E41" s="6" t="s">
        <v>45</v>
      </c>
      <c r="F41" s="6" t="s">
        <v>417</v>
      </c>
      <c r="G41" s="75">
        <v>152</v>
      </c>
      <c r="H41" s="10">
        <v>142</v>
      </c>
      <c r="I41" s="75">
        <v>240</v>
      </c>
      <c r="J41" s="29">
        <f t="shared" si="0"/>
        <v>1084680</v>
      </c>
      <c r="K41" s="30">
        <v>903900</v>
      </c>
      <c r="L41" s="41"/>
    </row>
    <row r="42" spans="1:12" ht="12.75" customHeight="1">
      <c r="A42" s="75">
        <f t="shared" si="1"/>
        <v>26</v>
      </c>
      <c r="B42" s="52" t="s">
        <v>435</v>
      </c>
      <c r="C42" s="37" t="s">
        <v>436</v>
      </c>
      <c r="D42" s="43"/>
      <c r="E42" s="6" t="s">
        <v>44</v>
      </c>
      <c r="F42" s="6" t="s">
        <v>437</v>
      </c>
      <c r="G42" s="75">
        <v>152</v>
      </c>
      <c r="H42" s="10">
        <v>142</v>
      </c>
      <c r="I42" s="75">
        <v>240</v>
      </c>
      <c r="J42" s="29">
        <f t="shared" si="0"/>
        <v>1133520</v>
      </c>
      <c r="K42" s="30">
        <v>944600</v>
      </c>
      <c r="L42" s="41"/>
    </row>
    <row r="43" spans="1:12" ht="12.75" customHeight="1">
      <c r="A43" s="75">
        <f t="shared" si="1"/>
        <v>27</v>
      </c>
      <c r="B43" s="52" t="s">
        <v>480</v>
      </c>
      <c r="C43" s="37" t="s">
        <v>481</v>
      </c>
      <c r="D43" s="43"/>
      <c r="E43" s="6" t="s">
        <v>45</v>
      </c>
      <c r="F43" s="6" t="s">
        <v>482</v>
      </c>
      <c r="G43" s="75">
        <v>154</v>
      </c>
      <c r="H43" s="10" t="s">
        <v>207</v>
      </c>
      <c r="I43" s="75">
        <v>260</v>
      </c>
      <c r="J43" s="29">
        <f t="shared" si="0"/>
        <v>1304400</v>
      </c>
      <c r="K43" s="30">
        <v>1087000</v>
      </c>
      <c r="L43" s="41"/>
    </row>
    <row r="44" spans="1:12" ht="12.75" customHeight="1">
      <c r="A44" s="75">
        <f t="shared" si="1"/>
        <v>28</v>
      </c>
      <c r="B44" s="52" t="s">
        <v>418</v>
      </c>
      <c r="C44" s="37" t="s">
        <v>419</v>
      </c>
      <c r="D44" s="43"/>
      <c r="E44" s="6" t="s">
        <v>45</v>
      </c>
      <c r="F44" s="6" t="s">
        <v>420</v>
      </c>
      <c r="G44" s="75">
        <v>154</v>
      </c>
      <c r="H44" s="10" t="s">
        <v>92</v>
      </c>
      <c r="I44" s="75">
        <v>260</v>
      </c>
      <c r="J44" s="29">
        <f t="shared" si="0"/>
        <v>1382520</v>
      </c>
      <c r="K44" s="30">
        <v>1152100</v>
      </c>
      <c r="L44" s="41"/>
    </row>
    <row r="45" spans="1:12" ht="12.75" customHeight="1">
      <c r="A45" s="75">
        <f t="shared" si="1"/>
        <v>29</v>
      </c>
      <c r="B45" s="52" t="s">
        <v>90</v>
      </c>
      <c r="C45" s="37" t="s">
        <v>70</v>
      </c>
      <c r="D45" s="43">
        <v>10003027653</v>
      </c>
      <c r="E45" s="6" t="s">
        <v>45</v>
      </c>
      <c r="F45" s="6" t="s">
        <v>91</v>
      </c>
      <c r="G45" s="75">
        <v>154</v>
      </c>
      <c r="H45" s="10" t="s">
        <v>92</v>
      </c>
      <c r="I45" s="75">
        <v>260</v>
      </c>
      <c r="J45" s="29">
        <f t="shared" si="0"/>
        <v>1365720</v>
      </c>
      <c r="K45" s="30">
        <v>1138100</v>
      </c>
      <c r="L45" s="41"/>
    </row>
    <row r="46" spans="1:12" ht="12.75" customHeight="1">
      <c r="A46" s="75">
        <f t="shared" si="1"/>
        <v>30</v>
      </c>
      <c r="B46" s="52" t="s">
        <v>279</v>
      </c>
      <c r="C46" s="37" t="s">
        <v>73</v>
      </c>
      <c r="D46" s="43">
        <v>10003060550</v>
      </c>
      <c r="E46" s="6" t="s">
        <v>242</v>
      </c>
      <c r="F46" s="6" t="s">
        <v>282</v>
      </c>
      <c r="G46" s="75">
        <v>141</v>
      </c>
      <c r="H46" s="10" t="s">
        <v>92</v>
      </c>
      <c r="I46" s="75">
        <v>240</v>
      </c>
      <c r="J46" s="29">
        <f t="shared" si="0"/>
        <v>1276440</v>
      </c>
      <c r="K46" s="30">
        <v>1063700</v>
      </c>
      <c r="L46" s="41"/>
    </row>
    <row r="47" spans="1:12" ht="12.75" customHeight="1">
      <c r="A47" s="75">
        <f t="shared" si="1"/>
        <v>31</v>
      </c>
      <c r="B47" s="52" t="s">
        <v>334</v>
      </c>
      <c r="C47" s="37" t="s">
        <v>73</v>
      </c>
      <c r="D47" s="43">
        <v>10003066039</v>
      </c>
      <c r="E47" s="6" t="s">
        <v>242</v>
      </c>
      <c r="F47" s="6" t="s">
        <v>335</v>
      </c>
      <c r="G47" s="76">
        <v>141</v>
      </c>
      <c r="H47" s="10" t="s">
        <v>92</v>
      </c>
      <c r="I47" s="75">
        <v>240</v>
      </c>
      <c r="J47" s="29">
        <f t="shared" si="0"/>
        <v>1216440</v>
      </c>
      <c r="K47" s="30">
        <v>1013700</v>
      </c>
      <c r="L47" s="41"/>
    </row>
    <row r="48" spans="1:12" ht="12.75" customHeight="1">
      <c r="A48" s="75">
        <f t="shared" si="1"/>
        <v>32</v>
      </c>
      <c r="B48" s="52" t="s">
        <v>157</v>
      </c>
      <c r="C48" s="37" t="s">
        <v>15</v>
      </c>
      <c r="D48" s="43">
        <v>10003100039</v>
      </c>
      <c r="E48" s="6" t="s">
        <v>16</v>
      </c>
      <c r="F48" s="6" t="s">
        <v>27</v>
      </c>
      <c r="G48" s="76">
        <v>15</v>
      </c>
      <c r="H48" s="10">
        <v>14</v>
      </c>
      <c r="I48" s="75">
        <v>210</v>
      </c>
      <c r="J48" s="29">
        <f t="shared" si="0"/>
        <v>880440</v>
      </c>
      <c r="K48" s="30">
        <v>733700</v>
      </c>
      <c r="L48" s="41"/>
    </row>
    <row r="49" spans="1:12" ht="12.75" customHeight="1">
      <c r="A49" s="75">
        <f t="shared" si="1"/>
        <v>33</v>
      </c>
      <c r="B49" s="52" t="s">
        <v>158</v>
      </c>
      <c r="C49" s="37" t="s">
        <v>15</v>
      </c>
      <c r="D49" s="43">
        <v>10003110039</v>
      </c>
      <c r="E49" s="6" t="s">
        <v>28</v>
      </c>
      <c r="F49" s="6" t="s">
        <v>29</v>
      </c>
      <c r="G49" s="76">
        <v>14</v>
      </c>
      <c r="H49" s="10">
        <v>14</v>
      </c>
      <c r="I49" s="75">
        <v>210</v>
      </c>
      <c r="J49" s="29">
        <f t="shared" si="0"/>
        <v>864480</v>
      </c>
      <c r="K49" s="30">
        <v>720400</v>
      </c>
      <c r="L49" s="41"/>
    </row>
    <row r="50" spans="1:12" ht="12.75" customHeight="1">
      <c r="A50" s="75">
        <f t="shared" si="1"/>
        <v>34</v>
      </c>
      <c r="B50" s="52" t="s">
        <v>159</v>
      </c>
      <c r="C50" s="37" t="s">
        <v>18</v>
      </c>
      <c r="D50" s="43">
        <v>10003110039</v>
      </c>
      <c r="E50" s="6" t="s">
        <v>16</v>
      </c>
      <c r="F50" s="52" t="s">
        <v>19</v>
      </c>
      <c r="G50" s="77">
        <v>142</v>
      </c>
      <c r="H50" s="43">
        <v>142</v>
      </c>
      <c r="I50" s="77">
        <v>260</v>
      </c>
      <c r="J50" s="29">
        <f t="shared" si="0"/>
        <v>887160</v>
      </c>
      <c r="K50" s="30">
        <v>739300</v>
      </c>
      <c r="L50" s="41"/>
    </row>
    <row r="51" spans="1:12" ht="12.75" customHeight="1">
      <c r="A51" s="75">
        <f t="shared" si="1"/>
        <v>35</v>
      </c>
      <c r="B51" s="52" t="s">
        <v>160</v>
      </c>
      <c r="C51" s="37" t="s">
        <v>15</v>
      </c>
      <c r="D51" s="43">
        <v>10003120039</v>
      </c>
      <c r="E51" s="6" t="s">
        <v>30</v>
      </c>
      <c r="F51" s="6" t="s">
        <v>31</v>
      </c>
      <c r="G51" s="76">
        <v>14</v>
      </c>
      <c r="H51" s="10">
        <v>14</v>
      </c>
      <c r="I51" s="75">
        <v>210</v>
      </c>
      <c r="J51" s="29">
        <f t="shared" si="0"/>
        <v>832680</v>
      </c>
      <c r="K51" s="30">
        <v>693900</v>
      </c>
      <c r="L51" s="41"/>
    </row>
    <row r="52" spans="1:12" ht="12.75" customHeight="1">
      <c r="A52" s="75">
        <f t="shared" si="1"/>
        <v>36</v>
      </c>
      <c r="B52" s="52" t="s">
        <v>32</v>
      </c>
      <c r="C52" s="37" t="s">
        <v>33</v>
      </c>
      <c r="D52" s="43">
        <v>10003120039</v>
      </c>
      <c r="E52" s="6" t="s">
        <v>34</v>
      </c>
      <c r="F52" s="6" t="s">
        <v>35</v>
      </c>
      <c r="G52" s="76">
        <v>15</v>
      </c>
      <c r="H52" s="10">
        <v>142</v>
      </c>
      <c r="I52" s="75">
        <v>240</v>
      </c>
      <c r="J52" s="29">
        <f t="shared" si="0"/>
        <v>976560</v>
      </c>
      <c r="K52" s="30">
        <v>813800</v>
      </c>
      <c r="L52" s="41"/>
    </row>
    <row r="53" spans="1:12" ht="12.75" customHeight="1">
      <c r="A53" s="75">
        <f t="shared" si="1"/>
        <v>37</v>
      </c>
      <c r="B53" s="52" t="s">
        <v>483</v>
      </c>
      <c r="C53" s="37" t="s">
        <v>484</v>
      </c>
      <c r="D53" s="43"/>
      <c r="E53" s="6" t="s">
        <v>98</v>
      </c>
      <c r="F53" s="6" t="s">
        <v>485</v>
      </c>
      <c r="G53" s="76">
        <v>154</v>
      </c>
      <c r="H53" s="43" t="s">
        <v>207</v>
      </c>
      <c r="I53" s="75">
        <v>260</v>
      </c>
      <c r="J53" s="29">
        <f t="shared" si="0"/>
        <v>1249680</v>
      </c>
      <c r="K53" s="30">
        <v>1041400</v>
      </c>
      <c r="L53" s="41"/>
    </row>
    <row r="54" spans="1:12" ht="12.75" customHeight="1">
      <c r="A54" s="75">
        <f t="shared" si="1"/>
        <v>38</v>
      </c>
      <c r="B54" s="52" t="s">
        <v>438</v>
      </c>
      <c r="C54" s="37" t="s">
        <v>439</v>
      </c>
      <c r="D54" s="43"/>
      <c r="E54" s="6" t="s">
        <v>30</v>
      </c>
      <c r="F54" s="6" t="s">
        <v>440</v>
      </c>
      <c r="G54" s="76">
        <v>14</v>
      </c>
      <c r="H54" s="43">
        <v>142</v>
      </c>
      <c r="I54" s="75">
        <v>260</v>
      </c>
      <c r="J54" s="29">
        <f t="shared" si="0"/>
        <v>978480</v>
      </c>
      <c r="K54" s="30">
        <v>815400</v>
      </c>
      <c r="L54" s="41"/>
    </row>
    <row r="55" spans="1:12" ht="12.75" customHeight="1">
      <c r="A55" s="75">
        <f t="shared" si="1"/>
        <v>39</v>
      </c>
      <c r="B55" s="52" t="s">
        <v>353</v>
      </c>
      <c r="C55" s="37" t="s">
        <v>33</v>
      </c>
      <c r="D55" s="43">
        <v>10003122039</v>
      </c>
      <c r="E55" s="6" t="s">
        <v>304</v>
      </c>
      <c r="F55" s="6" t="s">
        <v>354</v>
      </c>
      <c r="G55" s="76">
        <v>142</v>
      </c>
      <c r="H55" s="43">
        <v>142</v>
      </c>
      <c r="I55" s="75">
        <v>240</v>
      </c>
      <c r="J55" s="29">
        <f t="shared" si="0"/>
        <v>934080</v>
      </c>
      <c r="K55" s="30">
        <v>778400</v>
      </c>
      <c r="L55" s="41"/>
    </row>
    <row r="56" spans="1:12" ht="12.75" customHeight="1">
      <c r="A56" s="75">
        <f t="shared" si="1"/>
        <v>40</v>
      </c>
      <c r="B56" s="52" t="s">
        <v>684</v>
      </c>
      <c r="C56" s="37" t="s">
        <v>685</v>
      </c>
      <c r="D56" s="43"/>
      <c r="E56" s="6" t="s">
        <v>123</v>
      </c>
      <c r="F56" s="6" t="s">
        <v>686</v>
      </c>
      <c r="G56" s="76" t="s">
        <v>340</v>
      </c>
      <c r="H56" s="43" t="s">
        <v>629</v>
      </c>
      <c r="I56" s="75">
        <v>400</v>
      </c>
      <c r="J56" s="29">
        <f t="shared" si="0"/>
        <v>1389600</v>
      </c>
      <c r="K56" s="30">
        <v>1158000</v>
      </c>
      <c r="L56" s="41"/>
    </row>
    <row r="57" spans="1:12" ht="12.75" customHeight="1">
      <c r="A57" s="75">
        <f t="shared" si="1"/>
        <v>41</v>
      </c>
      <c r="B57" s="52" t="s">
        <v>345</v>
      </c>
      <c r="C57" s="37" t="s">
        <v>33</v>
      </c>
      <c r="D57" s="10">
        <v>10003125850</v>
      </c>
      <c r="E57" s="6" t="s">
        <v>44</v>
      </c>
      <c r="F57" s="6" t="s">
        <v>346</v>
      </c>
      <c r="G57" s="76">
        <v>142</v>
      </c>
      <c r="H57" s="43">
        <v>142</v>
      </c>
      <c r="I57" s="75">
        <v>240</v>
      </c>
      <c r="J57" s="29">
        <f t="shared" si="0"/>
        <v>984120</v>
      </c>
      <c r="K57" s="30">
        <v>820100</v>
      </c>
      <c r="L57" s="41"/>
    </row>
    <row r="58" spans="1:12" ht="12.75" customHeight="1">
      <c r="A58" s="75">
        <f t="shared" si="1"/>
        <v>42</v>
      </c>
      <c r="B58" s="5" t="s">
        <v>412</v>
      </c>
      <c r="C58" s="37" t="s">
        <v>413</v>
      </c>
      <c r="D58" s="10"/>
      <c r="E58" s="6" t="s">
        <v>44</v>
      </c>
      <c r="F58" s="6" t="s">
        <v>414</v>
      </c>
      <c r="G58" s="10">
        <v>14</v>
      </c>
      <c r="H58" s="10">
        <v>142</v>
      </c>
      <c r="I58" s="75">
        <v>260</v>
      </c>
      <c r="J58" s="29">
        <f t="shared" si="0"/>
        <v>964320</v>
      </c>
      <c r="K58" s="30">
        <v>803600</v>
      </c>
      <c r="L58" s="41"/>
    </row>
    <row r="59" spans="1:12" ht="12.75" customHeight="1">
      <c r="A59" s="75">
        <f t="shared" si="1"/>
        <v>43</v>
      </c>
      <c r="B59" s="5" t="s">
        <v>302</v>
      </c>
      <c r="C59" s="37" t="s">
        <v>73</v>
      </c>
      <c r="D59" s="10">
        <v>10003200039</v>
      </c>
      <c r="E59" s="6" t="s">
        <v>306</v>
      </c>
      <c r="F59" s="6" t="s">
        <v>307</v>
      </c>
      <c r="G59" s="10">
        <v>152</v>
      </c>
      <c r="H59" s="10">
        <v>142</v>
      </c>
      <c r="I59" s="75">
        <v>240</v>
      </c>
      <c r="J59" s="29">
        <f t="shared" si="0"/>
        <v>1130880</v>
      </c>
      <c r="K59" s="30">
        <v>942400</v>
      </c>
      <c r="L59" s="41"/>
    </row>
    <row r="60" spans="1:12" ht="12.75" customHeight="1">
      <c r="A60" s="75">
        <f t="shared" si="1"/>
        <v>44</v>
      </c>
      <c r="B60" s="39" t="s">
        <v>280</v>
      </c>
      <c r="C60" s="84" t="s">
        <v>79</v>
      </c>
      <c r="D60" s="80">
        <v>10092535050</v>
      </c>
      <c r="E60" s="39" t="s">
        <v>80</v>
      </c>
      <c r="F60" s="39" t="s">
        <v>78</v>
      </c>
      <c r="G60" s="80" t="s">
        <v>283</v>
      </c>
      <c r="H60" s="80" t="s">
        <v>88</v>
      </c>
      <c r="I60" s="75"/>
      <c r="J60" s="29">
        <f t="shared" si="0"/>
        <v>443520</v>
      </c>
      <c r="K60" s="30">
        <v>369600</v>
      </c>
      <c r="L60" s="41"/>
    </row>
    <row r="61" spans="1:12" s="33" customFormat="1" ht="16.5" customHeight="1">
      <c r="A61" s="78"/>
      <c r="B61" s="5"/>
      <c r="C61" s="40"/>
      <c r="D61" s="42"/>
      <c r="E61" s="5"/>
      <c r="F61" s="5"/>
      <c r="G61" s="28"/>
      <c r="H61" s="79"/>
      <c r="I61" s="79"/>
      <c r="J61" s="29"/>
      <c r="K61" s="94"/>
      <c r="L61" s="41"/>
    </row>
    <row r="62" spans="1:12" s="33" customFormat="1" ht="12.75" customHeight="1">
      <c r="A62" s="71"/>
      <c r="B62" s="101" t="s">
        <v>93</v>
      </c>
      <c r="C62" s="100"/>
      <c r="D62" s="100"/>
      <c r="E62" s="28"/>
      <c r="F62" s="28"/>
      <c r="G62" s="28"/>
      <c r="H62" s="28"/>
      <c r="I62" s="28"/>
      <c r="J62" s="29"/>
      <c r="K62" s="95"/>
      <c r="L62" s="41"/>
    </row>
    <row r="63" spans="1:12" s="33" customFormat="1" ht="12.75" customHeight="1">
      <c r="A63" s="71"/>
      <c r="B63" s="53"/>
      <c r="C63" s="53"/>
      <c r="D63" s="54"/>
      <c r="E63" s="53"/>
      <c r="F63" s="53"/>
      <c r="G63" s="53"/>
      <c r="H63" s="53"/>
      <c r="I63" s="53"/>
      <c r="J63" s="29"/>
      <c r="K63" s="30"/>
      <c r="L63" s="41"/>
    </row>
    <row r="64" spans="1:12" ht="12.75" customHeight="1">
      <c r="A64" s="75">
        <f>A60+1</f>
        <v>45</v>
      </c>
      <c r="B64" s="55" t="s">
        <v>361</v>
      </c>
      <c r="C64" s="37" t="s">
        <v>362</v>
      </c>
      <c r="D64" s="10">
        <v>10002603050</v>
      </c>
      <c r="E64" s="6" t="s">
        <v>98</v>
      </c>
      <c r="F64" s="42" t="s">
        <v>363</v>
      </c>
      <c r="G64" s="76">
        <v>154</v>
      </c>
      <c r="H64" s="10" t="s">
        <v>92</v>
      </c>
      <c r="I64" s="76">
        <v>260</v>
      </c>
      <c r="J64" s="29">
        <f aca="true" t="shared" si="2" ref="J64:J69">ROUND(K64*1.2,2)</f>
        <v>1110720</v>
      </c>
      <c r="K64" s="30">
        <v>925600</v>
      </c>
      <c r="L64" s="41"/>
    </row>
    <row r="65" spans="1:12" ht="12" customHeight="1">
      <c r="A65" s="75">
        <f>A64+1</f>
        <v>46</v>
      </c>
      <c r="B65" s="55" t="s">
        <v>161</v>
      </c>
      <c r="C65" s="37" t="s">
        <v>115</v>
      </c>
      <c r="D65" s="10" t="s">
        <v>162</v>
      </c>
      <c r="E65" s="6" t="s">
        <v>45</v>
      </c>
      <c r="F65" s="42" t="s">
        <v>164</v>
      </c>
      <c r="G65" s="76" t="s">
        <v>163</v>
      </c>
      <c r="H65" s="10" t="s">
        <v>92</v>
      </c>
      <c r="I65" s="76">
        <v>260</v>
      </c>
      <c r="J65" s="29">
        <f t="shared" si="2"/>
        <v>1358280</v>
      </c>
      <c r="K65" s="30">
        <v>1131900</v>
      </c>
      <c r="L65" s="41"/>
    </row>
    <row r="66" spans="1:12" ht="12.75" customHeight="1">
      <c r="A66" s="75">
        <f>A65+1</f>
        <v>47</v>
      </c>
      <c r="B66" s="55" t="s">
        <v>571</v>
      </c>
      <c r="C66" s="37" t="s">
        <v>572</v>
      </c>
      <c r="D66" s="10"/>
      <c r="E66" s="6" t="s">
        <v>449</v>
      </c>
      <c r="F66" s="42" t="s">
        <v>573</v>
      </c>
      <c r="G66" s="76" t="s">
        <v>574</v>
      </c>
      <c r="H66" s="10" t="s">
        <v>575</v>
      </c>
      <c r="I66" s="76">
        <v>400</v>
      </c>
      <c r="J66" s="29">
        <f t="shared" si="2"/>
        <v>2206320</v>
      </c>
      <c r="K66" s="30">
        <v>1838600</v>
      </c>
      <c r="L66" s="41"/>
    </row>
    <row r="67" spans="1:12" ht="12.75" customHeight="1">
      <c r="A67" s="75">
        <f>A66+1</f>
        <v>48</v>
      </c>
      <c r="B67" s="55" t="s">
        <v>211</v>
      </c>
      <c r="C67" s="37" t="s">
        <v>116</v>
      </c>
      <c r="D67" s="10">
        <v>10002630050</v>
      </c>
      <c r="E67" s="6" t="s">
        <v>36</v>
      </c>
      <c r="F67" s="42" t="s">
        <v>212</v>
      </c>
      <c r="G67" s="76" t="s">
        <v>163</v>
      </c>
      <c r="H67" s="10" t="s">
        <v>92</v>
      </c>
      <c r="I67" s="76">
        <v>280</v>
      </c>
      <c r="J67" s="29">
        <f t="shared" si="2"/>
        <v>1464360</v>
      </c>
      <c r="K67" s="30">
        <v>1220300</v>
      </c>
      <c r="L67" s="41"/>
    </row>
    <row r="68" spans="1:12" ht="12.75" customHeight="1">
      <c r="A68" s="75">
        <f>A67+1</f>
        <v>49</v>
      </c>
      <c r="B68" s="55" t="s">
        <v>421</v>
      </c>
      <c r="C68" s="37" t="s">
        <v>422</v>
      </c>
      <c r="D68" s="10"/>
      <c r="E68" s="6" t="s">
        <v>423</v>
      </c>
      <c r="F68" s="42" t="s">
        <v>417</v>
      </c>
      <c r="G68" s="76">
        <v>142</v>
      </c>
      <c r="H68" s="10">
        <v>142</v>
      </c>
      <c r="I68" s="76">
        <v>240</v>
      </c>
      <c r="J68" s="29">
        <f t="shared" si="2"/>
        <v>1185240</v>
      </c>
      <c r="K68" s="30">
        <v>987700</v>
      </c>
      <c r="L68" s="41"/>
    </row>
    <row r="69" spans="1:12" ht="12.75" customHeight="1">
      <c r="A69" s="75">
        <f>A68+1</f>
        <v>50</v>
      </c>
      <c r="B69" s="55" t="s">
        <v>687</v>
      </c>
      <c r="C69" s="37" t="s">
        <v>688</v>
      </c>
      <c r="D69" s="10"/>
      <c r="E69" s="6" t="s">
        <v>36</v>
      </c>
      <c r="F69" s="42" t="s">
        <v>689</v>
      </c>
      <c r="G69" s="76" t="s">
        <v>690</v>
      </c>
      <c r="H69" s="10" t="s">
        <v>691</v>
      </c>
      <c r="I69" s="76">
        <v>300</v>
      </c>
      <c r="J69" s="29">
        <f t="shared" si="2"/>
        <v>1284000</v>
      </c>
      <c r="K69" s="30">
        <v>1070000</v>
      </c>
      <c r="L69" s="41"/>
    </row>
    <row r="70" spans="1:12" ht="12.75" customHeight="1">
      <c r="A70" s="78"/>
      <c r="B70" s="31"/>
      <c r="C70" s="31"/>
      <c r="D70" s="42"/>
      <c r="E70" s="5"/>
      <c r="F70" s="28"/>
      <c r="G70" s="28"/>
      <c r="H70" s="28"/>
      <c r="I70" s="28"/>
      <c r="J70" s="29"/>
      <c r="K70" s="30"/>
      <c r="L70" s="41"/>
    </row>
    <row r="71" spans="1:12" s="33" customFormat="1" ht="12.75" customHeight="1">
      <c r="A71" s="71"/>
      <c r="B71" s="101" t="s">
        <v>37</v>
      </c>
      <c r="C71" s="100"/>
      <c r="D71" s="100"/>
      <c r="E71" s="8"/>
      <c r="F71" s="8"/>
      <c r="G71" s="8"/>
      <c r="H71" s="8"/>
      <c r="I71" s="8"/>
      <c r="J71" s="29"/>
      <c r="K71" s="30"/>
      <c r="L71" s="41"/>
    </row>
    <row r="72" spans="1:12" s="33" customFormat="1" ht="12.75" customHeight="1">
      <c r="A72" s="71"/>
      <c r="B72" s="70"/>
      <c r="C72" s="32"/>
      <c r="D72" s="56"/>
      <c r="E72" s="8"/>
      <c r="F72" s="8"/>
      <c r="G72" s="8"/>
      <c r="H72" s="8"/>
      <c r="I72" s="8"/>
      <c r="J72" s="29"/>
      <c r="K72" s="30"/>
      <c r="L72" s="41"/>
    </row>
    <row r="73" spans="1:12" s="33" customFormat="1" ht="12.75" customHeight="1">
      <c r="A73" s="75">
        <f>A69+1</f>
        <v>51</v>
      </c>
      <c r="B73" s="10" t="s">
        <v>576</v>
      </c>
      <c r="C73" s="36" t="s">
        <v>577</v>
      </c>
      <c r="D73" s="10"/>
      <c r="E73" s="39" t="s">
        <v>578</v>
      </c>
      <c r="F73" s="52"/>
      <c r="G73" s="80" t="s">
        <v>78</v>
      </c>
      <c r="H73" s="65"/>
      <c r="I73" s="81">
        <v>300</v>
      </c>
      <c r="J73" s="29">
        <f>ROUND(K73*1.2,2)</f>
        <v>1293120</v>
      </c>
      <c r="K73" s="30">
        <v>1077600</v>
      </c>
      <c r="L73" s="41"/>
    </row>
    <row r="74" spans="1:12" s="33" customFormat="1" ht="12.75" customHeight="1">
      <c r="A74" s="75">
        <f>A73+1</f>
        <v>52</v>
      </c>
      <c r="B74" s="10" t="s">
        <v>165</v>
      </c>
      <c r="C74" s="36" t="s">
        <v>15</v>
      </c>
      <c r="D74" s="10">
        <v>10004000039</v>
      </c>
      <c r="E74" s="39" t="s">
        <v>26</v>
      </c>
      <c r="F74" s="52"/>
      <c r="G74" s="80" t="s">
        <v>38</v>
      </c>
      <c r="H74" s="65"/>
      <c r="I74" s="81">
        <v>210</v>
      </c>
      <c r="J74" s="29">
        <f aca="true" t="shared" si="3" ref="J74:J138">ROUND(K74*1.2,2)</f>
        <v>600480</v>
      </c>
      <c r="K74" s="30">
        <v>500400</v>
      </c>
      <c r="L74" s="41"/>
    </row>
    <row r="75" spans="1:12" s="33" customFormat="1" ht="12.75" customHeight="1">
      <c r="A75" s="75">
        <f aca="true" t="shared" si="4" ref="A75:A141">A74+1</f>
        <v>53</v>
      </c>
      <c r="B75" s="10" t="s">
        <v>39</v>
      </c>
      <c r="C75" s="36" t="s">
        <v>33</v>
      </c>
      <c r="D75" s="10">
        <v>10004000039</v>
      </c>
      <c r="E75" s="39" t="s">
        <v>81</v>
      </c>
      <c r="F75" s="52"/>
      <c r="G75" s="80">
        <v>337</v>
      </c>
      <c r="H75" s="65"/>
      <c r="I75" s="81">
        <v>240</v>
      </c>
      <c r="J75" s="29">
        <f t="shared" si="3"/>
        <v>748800</v>
      </c>
      <c r="K75" s="30">
        <v>624000</v>
      </c>
      <c r="L75" s="41"/>
    </row>
    <row r="76" spans="1:12" s="33" customFormat="1" ht="12.75" customHeight="1">
      <c r="A76" s="75">
        <f t="shared" si="4"/>
        <v>54</v>
      </c>
      <c r="B76" s="10" t="s">
        <v>49</v>
      </c>
      <c r="C76" s="36" t="s">
        <v>43</v>
      </c>
      <c r="D76" s="10">
        <v>10004000039</v>
      </c>
      <c r="E76" s="39" t="s">
        <v>36</v>
      </c>
      <c r="F76" s="52"/>
      <c r="G76" s="80">
        <v>337</v>
      </c>
      <c r="H76" s="65"/>
      <c r="I76" s="81">
        <v>260</v>
      </c>
      <c r="J76" s="29">
        <f t="shared" si="3"/>
        <v>858240</v>
      </c>
      <c r="K76" s="30">
        <v>715200</v>
      </c>
      <c r="L76" s="41"/>
    </row>
    <row r="77" spans="1:12" s="33" customFormat="1" ht="12.75" customHeight="1">
      <c r="A77" s="75">
        <f t="shared" si="4"/>
        <v>55</v>
      </c>
      <c r="B77" s="10" t="s">
        <v>100</v>
      </c>
      <c r="C77" s="36" t="s">
        <v>73</v>
      </c>
      <c r="D77" s="10">
        <v>10004000039</v>
      </c>
      <c r="E77" s="39" t="s">
        <v>101</v>
      </c>
      <c r="F77" s="52"/>
      <c r="G77" s="80" t="s">
        <v>102</v>
      </c>
      <c r="H77" s="65"/>
      <c r="I77" s="81">
        <v>240</v>
      </c>
      <c r="J77" s="29">
        <f t="shared" si="3"/>
        <v>882360</v>
      </c>
      <c r="K77" s="30">
        <v>735300</v>
      </c>
      <c r="L77" s="41"/>
    </row>
    <row r="78" spans="1:12" s="33" customFormat="1" ht="12.75" customHeight="1">
      <c r="A78" s="75">
        <f t="shared" si="4"/>
        <v>56</v>
      </c>
      <c r="B78" s="10" t="s">
        <v>104</v>
      </c>
      <c r="C78" s="36" t="s">
        <v>106</v>
      </c>
      <c r="D78" s="10">
        <v>10004000039</v>
      </c>
      <c r="E78" s="39" t="s">
        <v>105</v>
      </c>
      <c r="F78" s="52"/>
      <c r="G78" s="80" t="s">
        <v>147</v>
      </c>
      <c r="H78" s="65"/>
      <c r="I78" s="81">
        <v>400</v>
      </c>
      <c r="J78" s="29">
        <f t="shared" si="3"/>
        <v>1212360</v>
      </c>
      <c r="K78" s="30">
        <v>1010300</v>
      </c>
      <c r="L78" s="41"/>
    </row>
    <row r="79" spans="1:12" s="33" customFormat="1" ht="12.75" customHeight="1">
      <c r="A79" s="75">
        <f t="shared" si="4"/>
        <v>57</v>
      </c>
      <c r="B79" s="10" t="s">
        <v>148</v>
      </c>
      <c r="C79" s="36" t="s">
        <v>58</v>
      </c>
      <c r="D79" s="10">
        <v>10004000039</v>
      </c>
      <c r="E79" s="57" t="s">
        <v>36</v>
      </c>
      <c r="F79" s="52"/>
      <c r="G79" s="82" t="s">
        <v>138</v>
      </c>
      <c r="H79" s="65"/>
      <c r="I79" s="81">
        <v>360</v>
      </c>
      <c r="J79" s="29">
        <f t="shared" si="3"/>
        <v>998640</v>
      </c>
      <c r="K79" s="30">
        <v>832200</v>
      </c>
      <c r="L79" s="41"/>
    </row>
    <row r="80" spans="1:12" s="33" customFormat="1" ht="12.75" customHeight="1">
      <c r="A80" s="75">
        <f t="shared" si="4"/>
        <v>58</v>
      </c>
      <c r="B80" s="10" t="s">
        <v>77</v>
      </c>
      <c r="C80" s="36" t="s">
        <v>21</v>
      </c>
      <c r="D80" s="10">
        <v>10004000050</v>
      </c>
      <c r="E80" s="39" t="s">
        <v>22</v>
      </c>
      <c r="F80" s="53"/>
      <c r="G80" s="80" t="s">
        <v>149</v>
      </c>
      <c r="H80" s="65"/>
      <c r="I80" s="83">
        <v>320</v>
      </c>
      <c r="J80" s="29">
        <f t="shared" si="3"/>
        <v>991920</v>
      </c>
      <c r="K80" s="30">
        <v>826600</v>
      </c>
      <c r="L80" s="41"/>
    </row>
    <row r="81" spans="1:12" s="33" customFormat="1" ht="12.75" customHeight="1">
      <c r="A81" s="75">
        <f t="shared" si="4"/>
        <v>59</v>
      </c>
      <c r="B81" s="10" t="s">
        <v>308</v>
      </c>
      <c r="C81" s="36" t="s">
        <v>309</v>
      </c>
      <c r="D81" s="10">
        <v>10004000039</v>
      </c>
      <c r="E81" s="39" t="s">
        <v>233</v>
      </c>
      <c r="F81" s="53"/>
      <c r="G81" s="80" t="s">
        <v>294</v>
      </c>
      <c r="H81" s="65"/>
      <c r="I81" s="83">
        <v>400</v>
      </c>
      <c r="J81" s="29">
        <f t="shared" si="3"/>
        <v>1224240</v>
      </c>
      <c r="K81" s="30">
        <v>1020200</v>
      </c>
      <c r="L81" s="41"/>
    </row>
    <row r="82" spans="1:12" s="33" customFormat="1" ht="12.75" customHeight="1">
      <c r="A82" s="75">
        <f t="shared" si="4"/>
        <v>60</v>
      </c>
      <c r="B82" s="10" t="s">
        <v>166</v>
      </c>
      <c r="C82" s="36" t="s">
        <v>18</v>
      </c>
      <c r="D82" s="10">
        <v>10004000039</v>
      </c>
      <c r="E82" s="39" t="s">
        <v>16</v>
      </c>
      <c r="F82" s="52"/>
      <c r="G82" s="80">
        <v>334</v>
      </c>
      <c r="H82" s="65"/>
      <c r="I82" s="81">
        <v>260</v>
      </c>
      <c r="J82" s="29">
        <f t="shared" si="3"/>
        <v>678720</v>
      </c>
      <c r="K82" s="30">
        <v>565600</v>
      </c>
      <c r="L82" s="41"/>
    </row>
    <row r="83" spans="1:12" s="33" customFormat="1" ht="12.75" customHeight="1">
      <c r="A83" s="75">
        <f t="shared" si="4"/>
        <v>61</v>
      </c>
      <c r="B83" s="10" t="s">
        <v>263</v>
      </c>
      <c r="C83" s="36" t="s">
        <v>264</v>
      </c>
      <c r="D83" s="10">
        <v>10004000039</v>
      </c>
      <c r="E83" s="39" t="s">
        <v>267</v>
      </c>
      <c r="F83" s="52"/>
      <c r="G83" s="80" t="s">
        <v>78</v>
      </c>
      <c r="H83" s="65"/>
      <c r="I83" s="81">
        <v>260</v>
      </c>
      <c r="J83" s="29">
        <f t="shared" si="3"/>
        <v>1453440</v>
      </c>
      <c r="K83" s="30">
        <v>1211200</v>
      </c>
      <c r="L83" s="41"/>
    </row>
    <row r="84" spans="1:12" s="33" customFormat="1" ht="12.75" customHeight="1">
      <c r="A84" s="75">
        <f t="shared" si="4"/>
        <v>62</v>
      </c>
      <c r="B84" s="10" t="s">
        <v>441</v>
      </c>
      <c r="C84" s="36" t="s">
        <v>367</v>
      </c>
      <c r="D84" s="10">
        <v>10004000039</v>
      </c>
      <c r="E84" s="39" t="s">
        <v>442</v>
      </c>
      <c r="F84" s="52"/>
      <c r="G84" s="80" t="s">
        <v>78</v>
      </c>
      <c r="H84" s="65"/>
      <c r="I84" s="81">
        <v>300</v>
      </c>
      <c r="J84" s="29">
        <f t="shared" si="3"/>
        <v>1281120</v>
      </c>
      <c r="K84" s="30">
        <v>1067600</v>
      </c>
      <c r="L84" s="41"/>
    </row>
    <row r="85" spans="1:12" s="33" customFormat="1" ht="12.75" customHeight="1">
      <c r="A85" s="75">
        <f t="shared" si="4"/>
        <v>63</v>
      </c>
      <c r="B85" s="10" t="s">
        <v>364</v>
      </c>
      <c r="C85" s="36" t="s">
        <v>358</v>
      </c>
      <c r="D85" s="10">
        <v>10004000039</v>
      </c>
      <c r="E85" s="39" t="s">
        <v>22</v>
      </c>
      <c r="F85" s="52"/>
      <c r="G85" s="80" t="s">
        <v>78</v>
      </c>
      <c r="H85" s="65"/>
      <c r="I85" s="81">
        <v>320</v>
      </c>
      <c r="J85" s="29">
        <f t="shared" si="3"/>
        <v>1362480</v>
      </c>
      <c r="K85" s="30">
        <v>1135400</v>
      </c>
      <c r="L85" s="41"/>
    </row>
    <row r="86" spans="1:12" s="33" customFormat="1" ht="12.75" customHeight="1">
      <c r="A86" s="75">
        <f t="shared" si="4"/>
        <v>64</v>
      </c>
      <c r="B86" s="10" t="s">
        <v>521</v>
      </c>
      <c r="C86" s="36" t="s">
        <v>522</v>
      </c>
      <c r="D86" s="10"/>
      <c r="E86" s="39" t="s">
        <v>523</v>
      </c>
      <c r="F86" s="52"/>
      <c r="G86" s="80">
        <v>337</v>
      </c>
      <c r="H86" s="65"/>
      <c r="I86" s="81">
        <v>240</v>
      </c>
      <c r="J86" s="29">
        <f t="shared" si="3"/>
        <v>870480</v>
      </c>
      <c r="K86" s="30">
        <v>725400</v>
      </c>
      <c r="L86" s="41"/>
    </row>
    <row r="87" spans="1:12" s="33" customFormat="1" ht="12.75" customHeight="1">
      <c r="A87" s="75">
        <f t="shared" si="4"/>
        <v>65</v>
      </c>
      <c r="B87" s="10" t="s">
        <v>321</v>
      </c>
      <c r="C87" s="36" t="s">
        <v>106</v>
      </c>
      <c r="D87" s="10">
        <v>10004000139</v>
      </c>
      <c r="E87" s="39" t="s">
        <v>105</v>
      </c>
      <c r="F87" s="52"/>
      <c r="G87" s="84" t="s">
        <v>293</v>
      </c>
      <c r="H87" s="65"/>
      <c r="I87" s="81">
        <v>400</v>
      </c>
      <c r="J87" s="29">
        <f t="shared" si="3"/>
        <v>1232760</v>
      </c>
      <c r="K87" s="30">
        <v>1027300</v>
      </c>
      <c r="L87" s="41"/>
    </row>
    <row r="88" spans="1:12" ht="12.75" customHeight="1">
      <c r="A88" s="75">
        <f t="shared" si="4"/>
        <v>66</v>
      </c>
      <c r="B88" s="10" t="s">
        <v>524</v>
      </c>
      <c r="C88" s="36" t="s">
        <v>525</v>
      </c>
      <c r="D88" s="10"/>
      <c r="E88" s="39" t="s">
        <v>449</v>
      </c>
      <c r="F88" s="52"/>
      <c r="G88" s="84" t="s">
        <v>391</v>
      </c>
      <c r="H88" s="65"/>
      <c r="I88" s="81">
        <v>400</v>
      </c>
      <c r="J88" s="29">
        <f t="shared" si="3"/>
        <v>1191360</v>
      </c>
      <c r="K88" s="30">
        <v>992800</v>
      </c>
      <c r="L88" s="41"/>
    </row>
    <row r="89" spans="1:12" ht="12.75" customHeight="1">
      <c r="A89" s="75">
        <f t="shared" si="4"/>
        <v>67</v>
      </c>
      <c r="B89" s="10" t="s">
        <v>579</v>
      </c>
      <c r="C89" s="36" t="s">
        <v>580</v>
      </c>
      <c r="D89" s="10"/>
      <c r="E89" s="39" t="s">
        <v>449</v>
      </c>
      <c r="F89" s="52"/>
      <c r="G89" s="84" t="s">
        <v>259</v>
      </c>
      <c r="H89" s="65"/>
      <c r="I89" s="81">
        <v>400</v>
      </c>
      <c r="J89" s="29">
        <f t="shared" si="3"/>
        <v>1086000</v>
      </c>
      <c r="K89" s="30">
        <v>905000</v>
      </c>
      <c r="L89" s="41"/>
    </row>
    <row r="90" spans="1:12" ht="12.75" customHeight="1">
      <c r="A90" s="75">
        <f t="shared" si="4"/>
        <v>68</v>
      </c>
      <c r="B90" s="10" t="s">
        <v>401</v>
      </c>
      <c r="C90" s="36" t="s">
        <v>73</v>
      </c>
      <c r="D90" s="10">
        <v>10004000450</v>
      </c>
      <c r="E90" s="39" t="s">
        <v>402</v>
      </c>
      <c r="F90" s="52"/>
      <c r="G90" s="84" t="s">
        <v>235</v>
      </c>
      <c r="H90" s="65"/>
      <c r="I90" s="81">
        <v>240</v>
      </c>
      <c r="J90" s="29">
        <f t="shared" si="3"/>
        <v>921600</v>
      </c>
      <c r="K90" s="30">
        <v>768000</v>
      </c>
      <c r="L90" s="41"/>
    </row>
    <row r="91" spans="1:12" ht="12.75" customHeight="1">
      <c r="A91" s="75">
        <f t="shared" si="4"/>
        <v>69</v>
      </c>
      <c r="B91" s="10" t="s">
        <v>213</v>
      </c>
      <c r="C91" s="36" t="s">
        <v>70</v>
      </c>
      <c r="D91" s="10" t="s">
        <v>117</v>
      </c>
      <c r="E91" s="39" t="s">
        <v>145</v>
      </c>
      <c r="F91" s="52"/>
      <c r="G91" s="80" t="s">
        <v>102</v>
      </c>
      <c r="H91" s="65"/>
      <c r="I91" s="81">
        <v>260</v>
      </c>
      <c r="J91" s="29">
        <f t="shared" si="3"/>
        <v>978480</v>
      </c>
      <c r="K91" s="30">
        <v>815400</v>
      </c>
      <c r="L91" s="41"/>
    </row>
    <row r="92" spans="1:12" ht="12.75" customHeight="1">
      <c r="A92" s="75">
        <f t="shared" si="4"/>
        <v>70</v>
      </c>
      <c r="B92" s="10" t="s">
        <v>365</v>
      </c>
      <c r="C92" s="36" t="s">
        <v>70</v>
      </c>
      <c r="D92" s="10">
        <v>10004000839</v>
      </c>
      <c r="E92" s="39" t="s">
        <v>311</v>
      </c>
      <c r="F92" s="52"/>
      <c r="G92" s="84" t="s">
        <v>275</v>
      </c>
      <c r="H92" s="65"/>
      <c r="I92" s="81">
        <v>260</v>
      </c>
      <c r="J92" s="29">
        <f t="shared" si="3"/>
        <v>1068960</v>
      </c>
      <c r="K92" s="30">
        <v>890800</v>
      </c>
      <c r="L92" s="41"/>
    </row>
    <row r="93" spans="1:12" ht="12.75" customHeight="1">
      <c r="A93" s="75">
        <f t="shared" si="4"/>
        <v>71</v>
      </c>
      <c r="B93" s="10" t="s">
        <v>284</v>
      </c>
      <c r="C93" s="36" t="s">
        <v>73</v>
      </c>
      <c r="D93" s="10">
        <v>10004000839</v>
      </c>
      <c r="E93" s="57" t="s">
        <v>103</v>
      </c>
      <c r="F93" s="52"/>
      <c r="G93" s="82" t="s">
        <v>235</v>
      </c>
      <c r="H93" s="65"/>
      <c r="I93" s="81">
        <v>240</v>
      </c>
      <c r="J93" s="29">
        <f t="shared" si="3"/>
        <v>924600</v>
      </c>
      <c r="K93" s="30">
        <v>770500</v>
      </c>
      <c r="L93" s="41"/>
    </row>
    <row r="94" spans="1:12" ht="12.75" customHeight="1">
      <c r="A94" s="75">
        <f t="shared" si="4"/>
        <v>72</v>
      </c>
      <c r="B94" s="10" t="s">
        <v>581</v>
      </c>
      <c r="C94" s="36" t="s">
        <v>582</v>
      </c>
      <c r="D94" s="10"/>
      <c r="E94" s="57" t="s">
        <v>583</v>
      </c>
      <c r="F94" s="52"/>
      <c r="G94" s="82" t="s">
        <v>235</v>
      </c>
      <c r="H94" s="65"/>
      <c r="I94" s="81">
        <v>240</v>
      </c>
      <c r="J94" s="29">
        <f t="shared" si="3"/>
        <v>925920</v>
      </c>
      <c r="K94" s="30">
        <v>771600</v>
      </c>
      <c r="L94" s="41"/>
    </row>
    <row r="95" spans="1:12" ht="12.75" customHeight="1">
      <c r="A95" s="75">
        <f t="shared" si="4"/>
        <v>73</v>
      </c>
      <c r="B95" s="10" t="s">
        <v>214</v>
      </c>
      <c r="C95" s="36" t="s">
        <v>73</v>
      </c>
      <c r="D95" s="10" t="s">
        <v>226</v>
      </c>
      <c r="E95" s="39" t="s">
        <v>229</v>
      </c>
      <c r="F95" s="52"/>
      <c r="G95" s="52" t="s">
        <v>102</v>
      </c>
      <c r="H95" s="85"/>
      <c r="I95" s="81">
        <v>240</v>
      </c>
      <c r="J95" s="29">
        <f t="shared" si="3"/>
        <v>974280</v>
      </c>
      <c r="K95" s="30">
        <v>811900</v>
      </c>
      <c r="L95" s="41"/>
    </row>
    <row r="96" spans="1:12" ht="12.75" customHeight="1">
      <c r="A96" s="75">
        <f t="shared" si="4"/>
        <v>74</v>
      </c>
      <c r="B96" s="10" t="s">
        <v>692</v>
      </c>
      <c r="C96" s="36" t="s">
        <v>693</v>
      </c>
      <c r="D96" s="10"/>
      <c r="E96" s="39" t="s">
        <v>449</v>
      </c>
      <c r="F96" s="52"/>
      <c r="G96" s="80" t="s">
        <v>694</v>
      </c>
      <c r="H96" s="65"/>
      <c r="I96" s="81">
        <v>400</v>
      </c>
      <c r="J96" s="29">
        <f t="shared" si="3"/>
        <v>1040040</v>
      </c>
      <c r="K96" s="30">
        <v>866700</v>
      </c>
      <c r="L96" s="41"/>
    </row>
    <row r="97" spans="1:12" ht="12.75" customHeight="1">
      <c r="A97" s="75">
        <f t="shared" si="4"/>
        <v>75</v>
      </c>
      <c r="B97" s="10" t="s">
        <v>107</v>
      </c>
      <c r="C97" s="36" t="s">
        <v>109</v>
      </c>
      <c r="D97" s="10">
        <v>10004001239</v>
      </c>
      <c r="E97" s="39" t="s">
        <v>110</v>
      </c>
      <c r="F97" s="52"/>
      <c r="G97" s="80" t="s">
        <v>78</v>
      </c>
      <c r="H97" s="65"/>
      <c r="I97" s="81">
        <v>260</v>
      </c>
      <c r="J97" s="29">
        <f t="shared" si="3"/>
        <v>1336680</v>
      </c>
      <c r="K97" s="30">
        <v>1113900</v>
      </c>
      <c r="L97" s="41"/>
    </row>
    <row r="98" spans="1:12" ht="12.75" customHeight="1">
      <c r="A98" s="75">
        <f t="shared" si="4"/>
        <v>76</v>
      </c>
      <c r="B98" s="10" t="s">
        <v>584</v>
      </c>
      <c r="C98" s="36" t="s">
        <v>585</v>
      </c>
      <c r="D98" s="10"/>
      <c r="E98" s="39" t="s">
        <v>36</v>
      </c>
      <c r="F98" s="52"/>
      <c r="G98" s="80" t="s">
        <v>586</v>
      </c>
      <c r="H98" s="65"/>
      <c r="I98" s="81">
        <v>280</v>
      </c>
      <c r="J98" s="29">
        <f t="shared" si="3"/>
        <v>1343760</v>
      </c>
      <c r="K98" s="30">
        <v>1119800</v>
      </c>
      <c r="L98" s="41"/>
    </row>
    <row r="99" spans="1:12" ht="12.75" customHeight="1">
      <c r="A99" s="75">
        <f t="shared" si="4"/>
        <v>77</v>
      </c>
      <c r="B99" s="10" t="s">
        <v>310</v>
      </c>
      <c r="C99" s="36" t="s">
        <v>70</v>
      </c>
      <c r="D99" s="10">
        <v>10004001739</v>
      </c>
      <c r="E99" s="39" t="s">
        <v>311</v>
      </c>
      <c r="F99" s="52"/>
      <c r="G99" s="80" t="s">
        <v>270</v>
      </c>
      <c r="H99" s="65"/>
      <c r="I99" s="81">
        <v>260</v>
      </c>
      <c r="J99" s="29">
        <f t="shared" si="3"/>
        <v>1044480</v>
      </c>
      <c r="K99" s="30">
        <v>870400</v>
      </c>
      <c r="L99" s="41"/>
    </row>
    <row r="100" spans="1:12" ht="12.75" customHeight="1">
      <c r="A100" s="75">
        <f t="shared" si="4"/>
        <v>78</v>
      </c>
      <c r="B100" s="10" t="s">
        <v>526</v>
      </c>
      <c r="C100" s="36" t="s">
        <v>527</v>
      </c>
      <c r="D100" s="10"/>
      <c r="E100" s="39" t="s">
        <v>523</v>
      </c>
      <c r="F100" s="52"/>
      <c r="G100" s="80">
        <v>337</v>
      </c>
      <c r="H100" s="65"/>
      <c r="I100" s="81">
        <v>240</v>
      </c>
      <c r="J100" s="29">
        <f t="shared" si="3"/>
        <v>869040</v>
      </c>
      <c r="K100" s="30">
        <v>724200</v>
      </c>
      <c r="L100" s="41"/>
    </row>
    <row r="101" spans="1:12" ht="12.75" customHeight="1">
      <c r="A101" s="75">
        <f t="shared" si="4"/>
        <v>79</v>
      </c>
      <c r="B101" s="10" t="s">
        <v>167</v>
      </c>
      <c r="C101" s="36" t="s">
        <v>15</v>
      </c>
      <c r="D101" s="10">
        <v>10004002039</v>
      </c>
      <c r="E101" s="39" t="s">
        <v>82</v>
      </c>
      <c r="F101" s="52"/>
      <c r="G101" s="80" t="s">
        <v>40</v>
      </c>
      <c r="H101" s="65"/>
      <c r="I101" s="81">
        <v>220</v>
      </c>
      <c r="J101" s="29">
        <f t="shared" si="3"/>
        <v>638040</v>
      </c>
      <c r="K101" s="30">
        <v>531700</v>
      </c>
      <c r="L101" s="41"/>
    </row>
    <row r="102" spans="1:12" ht="12.75" customHeight="1">
      <c r="A102" s="75">
        <f t="shared" si="4"/>
        <v>80</v>
      </c>
      <c r="B102" s="10" t="s">
        <v>424</v>
      </c>
      <c r="C102" s="36" t="s">
        <v>425</v>
      </c>
      <c r="D102" s="10" t="s">
        <v>426</v>
      </c>
      <c r="E102" s="39" t="s">
        <v>22</v>
      </c>
      <c r="F102" s="52"/>
      <c r="G102" s="80" t="s">
        <v>391</v>
      </c>
      <c r="H102" s="65"/>
      <c r="I102" s="81">
        <v>360</v>
      </c>
      <c r="J102" s="29">
        <f t="shared" si="3"/>
        <v>1068600</v>
      </c>
      <c r="K102" s="30">
        <v>890500</v>
      </c>
      <c r="L102" s="41"/>
    </row>
    <row r="103" spans="1:12" ht="12.75" customHeight="1">
      <c r="A103" s="75">
        <f t="shared" si="4"/>
        <v>81</v>
      </c>
      <c r="B103" s="10" t="s">
        <v>50</v>
      </c>
      <c r="C103" s="36" t="s">
        <v>21</v>
      </c>
      <c r="D103" s="10">
        <v>10004002050</v>
      </c>
      <c r="E103" s="39" t="s">
        <v>22</v>
      </c>
      <c r="F103" s="52"/>
      <c r="G103" s="80" t="s">
        <v>59</v>
      </c>
      <c r="H103" s="65"/>
      <c r="I103" s="81">
        <v>320</v>
      </c>
      <c r="J103" s="29">
        <f t="shared" si="3"/>
        <v>991800</v>
      </c>
      <c r="K103" s="30">
        <v>826500</v>
      </c>
      <c r="L103" s="41"/>
    </row>
    <row r="104" spans="1:12" ht="12.75" customHeight="1">
      <c r="A104" s="75">
        <f t="shared" si="4"/>
        <v>82</v>
      </c>
      <c r="B104" s="10" t="s">
        <v>366</v>
      </c>
      <c r="C104" s="36" t="s">
        <v>367</v>
      </c>
      <c r="D104" s="10">
        <v>10004002039</v>
      </c>
      <c r="E104" s="39" t="s">
        <v>95</v>
      </c>
      <c r="F104" s="52"/>
      <c r="G104" s="80" t="s">
        <v>78</v>
      </c>
      <c r="H104" s="65"/>
      <c r="I104" s="81">
        <v>300</v>
      </c>
      <c r="J104" s="29">
        <f t="shared" si="3"/>
        <v>1341240</v>
      </c>
      <c r="K104" s="30">
        <v>1117700</v>
      </c>
      <c r="L104" s="41"/>
    </row>
    <row r="105" spans="1:12" ht="12.75" customHeight="1">
      <c r="A105" s="75">
        <f t="shared" si="4"/>
        <v>83</v>
      </c>
      <c r="B105" s="10" t="s">
        <v>51</v>
      </c>
      <c r="C105" s="36" t="s">
        <v>43</v>
      </c>
      <c r="D105" s="10">
        <v>10004002139</v>
      </c>
      <c r="E105" s="39" t="s">
        <v>36</v>
      </c>
      <c r="F105" s="52"/>
      <c r="G105" s="80" t="s">
        <v>52</v>
      </c>
      <c r="H105" s="65"/>
      <c r="I105" s="81">
        <v>260</v>
      </c>
      <c r="J105" s="29">
        <f t="shared" si="3"/>
        <v>849720</v>
      </c>
      <c r="K105" s="30">
        <v>708100</v>
      </c>
      <c r="L105" s="41"/>
    </row>
    <row r="106" spans="1:12" ht="12.75" customHeight="1">
      <c r="A106" s="75">
        <f t="shared" si="4"/>
        <v>84</v>
      </c>
      <c r="B106" s="10" t="s">
        <v>57</v>
      </c>
      <c r="C106" s="36" t="s">
        <v>58</v>
      </c>
      <c r="D106" s="10">
        <v>10004002139</v>
      </c>
      <c r="E106" s="39" t="s">
        <v>22</v>
      </c>
      <c r="F106" s="52"/>
      <c r="G106" s="80" t="s">
        <v>60</v>
      </c>
      <c r="H106" s="65"/>
      <c r="I106" s="81">
        <v>360</v>
      </c>
      <c r="J106" s="29">
        <f t="shared" si="3"/>
        <v>1055280</v>
      </c>
      <c r="K106" s="30">
        <v>879400</v>
      </c>
      <c r="L106" s="41"/>
    </row>
    <row r="107" spans="1:12" ht="12.75" customHeight="1">
      <c r="A107" s="75">
        <f t="shared" si="4"/>
        <v>85</v>
      </c>
      <c r="B107" s="10" t="s">
        <v>41</v>
      </c>
      <c r="C107" s="36" t="s">
        <v>21</v>
      </c>
      <c r="D107" s="10">
        <v>10004002150</v>
      </c>
      <c r="E107" s="39" t="s">
        <v>22</v>
      </c>
      <c r="F107" s="52"/>
      <c r="G107" s="80" t="s">
        <v>59</v>
      </c>
      <c r="H107" s="65"/>
      <c r="I107" s="81">
        <v>320</v>
      </c>
      <c r="J107" s="29">
        <f t="shared" si="3"/>
        <v>998760</v>
      </c>
      <c r="K107" s="30">
        <v>832300</v>
      </c>
      <c r="L107" s="41"/>
    </row>
    <row r="108" spans="1:12" ht="12.75" customHeight="1">
      <c r="A108" s="75">
        <f t="shared" si="4"/>
        <v>86</v>
      </c>
      <c r="B108" s="10" t="s">
        <v>42</v>
      </c>
      <c r="C108" s="36" t="s">
        <v>43</v>
      </c>
      <c r="D108" s="10">
        <v>10004002239</v>
      </c>
      <c r="E108" s="39" t="s">
        <v>36</v>
      </c>
      <c r="F108" s="52"/>
      <c r="G108" s="80">
        <v>337</v>
      </c>
      <c r="H108" s="65"/>
      <c r="I108" s="81">
        <v>260</v>
      </c>
      <c r="J108" s="29">
        <f t="shared" si="3"/>
        <v>860160</v>
      </c>
      <c r="K108" s="30">
        <v>716800</v>
      </c>
      <c r="L108" s="41"/>
    </row>
    <row r="109" spans="1:12" ht="12.75" customHeight="1">
      <c r="A109" s="75">
        <f t="shared" si="4"/>
        <v>87</v>
      </c>
      <c r="B109" s="10" t="s">
        <v>215</v>
      </c>
      <c r="C109" s="9" t="s">
        <v>58</v>
      </c>
      <c r="D109" s="9">
        <v>10004002239</v>
      </c>
      <c r="E109" s="57" t="s">
        <v>230</v>
      </c>
      <c r="F109" s="52"/>
      <c r="G109" s="82" t="s">
        <v>231</v>
      </c>
      <c r="H109" s="65"/>
      <c r="I109" s="81">
        <v>360</v>
      </c>
      <c r="J109" s="29">
        <f t="shared" si="3"/>
        <v>1085160</v>
      </c>
      <c r="K109" s="30">
        <v>904300</v>
      </c>
      <c r="L109" s="41"/>
    </row>
    <row r="110" spans="1:12" ht="12.75" customHeight="1">
      <c r="A110" s="75">
        <f t="shared" si="4"/>
        <v>88</v>
      </c>
      <c r="B110" s="10" t="s">
        <v>118</v>
      </c>
      <c r="C110" s="9" t="s">
        <v>21</v>
      </c>
      <c r="D110" s="9" t="s">
        <v>119</v>
      </c>
      <c r="E110" s="57" t="s">
        <v>22</v>
      </c>
      <c r="F110" s="52"/>
      <c r="G110" s="82" t="s">
        <v>139</v>
      </c>
      <c r="H110" s="65"/>
      <c r="I110" s="81">
        <v>320</v>
      </c>
      <c r="J110" s="29">
        <f t="shared" si="3"/>
        <v>938520</v>
      </c>
      <c r="K110" s="30">
        <v>782100</v>
      </c>
      <c r="L110" s="41"/>
    </row>
    <row r="111" spans="1:12" ht="12.75" customHeight="1">
      <c r="A111" s="75">
        <f t="shared" si="4"/>
        <v>89</v>
      </c>
      <c r="B111" s="36" t="s">
        <v>347</v>
      </c>
      <c r="C111" s="58">
        <v>740300</v>
      </c>
      <c r="D111" s="58">
        <v>10004002339</v>
      </c>
      <c r="E111" s="57" t="s">
        <v>348</v>
      </c>
      <c r="F111" s="52"/>
      <c r="G111" s="82" t="s">
        <v>269</v>
      </c>
      <c r="H111" s="65"/>
      <c r="I111" s="81">
        <v>260</v>
      </c>
      <c r="J111" s="29">
        <f t="shared" si="3"/>
        <v>679200</v>
      </c>
      <c r="K111" s="30">
        <v>566000</v>
      </c>
      <c r="L111" s="41"/>
    </row>
    <row r="112" spans="1:12" ht="12.75" customHeight="1">
      <c r="A112" s="75">
        <f t="shared" si="4"/>
        <v>90</v>
      </c>
      <c r="B112" s="36" t="s">
        <v>277</v>
      </c>
      <c r="C112" s="58" t="s">
        <v>21</v>
      </c>
      <c r="D112" s="58">
        <v>10004002339</v>
      </c>
      <c r="E112" s="57" t="s">
        <v>22</v>
      </c>
      <c r="F112" s="52"/>
      <c r="G112" s="82" t="s">
        <v>278</v>
      </c>
      <c r="H112" s="65"/>
      <c r="I112" s="81">
        <v>320</v>
      </c>
      <c r="J112" s="29">
        <f t="shared" si="3"/>
        <v>959880</v>
      </c>
      <c r="K112" s="30">
        <v>799900</v>
      </c>
      <c r="L112" s="41"/>
    </row>
    <row r="113" spans="1:12" ht="12.75" customHeight="1">
      <c r="A113" s="75">
        <f t="shared" si="4"/>
        <v>91</v>
      </c>
      <c r="B113" s="36" t="s">
        <v>721</v>
      </c>
      <c r="C113" s="58" t="s">
        <v>722</v>
      </c>
      <c r="D113" s="58"/>
      <c r="E113" s="57" t="s">
        <v>36</v>
      </c>
      <c r="F113" s="52"/>
      <c r="G113" s="82" t="s">
        <v>78</v>
      </c>
      <c r="H113" s="65"/>
      <c r="I113" s="81">
        <v>260</v>
      </c>
      <c r="J113" s="29">
        <f t="shared" si="3"/>
        <v>1362000</v>
      </c>
      <c r="K113" s="30">
        <v>1135000</v>
      </c>
      <c r="L113" s="41"/>
    </row>
    <row r="114" spans="1:12" ht="12.75" customHeight="1">
      <c r="A114" s="75">
        <f t="shared" si="4"/>
        <v>92</v>
      </c>
      <c r="B114" s="36" t="s">
        <v>486</v>
      </c>
      <c r="C114" s="58" t="s">
        <v>487</v>
      </c>
      <c r="D114" s="58"/>
      <c r="E114" s="57" t="s">
        <v>442</v>
      </c>
      <c r="F114" s="52"/>
      <c r="G114" s="80" t="s">
        <v>78</v>
      </c>
      <c r="H114" s="65"/>
      <c r="I114" s="81">
        <v>300</v>
      </c>
      <c r="J114" s="29">
        <f t="shared" si="3"/>
        <v>985320</v>
      </c>
      <c r="K114" s="30">
        <v>821100</v>
      </c>
      <c r="L114" s="41"/>
    </row>
    <row r="115" spans="1:12" ht="12.75" customHeight="1">
      <c r="A115" s="75">
        <f t="shared" si="4"/>
        <v>93</v>
      </c>
      <c r="B115" s="10" t="s">
        <v>587</v>
      </c>
      <c r="C115" s="36" t="s">
        <v>588</v>
      </c>
      <c r="D115" s="10"/>
      <c r="E115" s="39" t="s">
        <v>22</v>
      </c>
      <c r="F115" s="52"/>
      <c r="G115" s="84" t="s">
        <v>391</v>
      </c>
      <c r="H115" s="65"/>
      <c r="I115" s="81">
        <v>320</v>
      </c>
      <c r="J115" s="29">
        <f t="shared" si="3"/>
        <v>993480</v>
      </c>
      <c r="K115" s="30">
        <v>827900</v>
      </c>
      <c r="L115" s="41"/>
    </row>
    <row r="116" spans="1:12" ht="12.75" customHeight="1">
      <c r="A116" s="75">
        <f t="shared" si="4"/>
        <v>94</v>
      </c>
      <c r="B116" s="10" t="s">
        <v>368</v>
      </c>
      <c r="C116" s="36" t="s">
        <v>290</v>
      </c>
      <c r="D116" s="10">
        <v>10004002539</v>
      </c>
      <c r="E116" s="39" t="s">
        <v>22</v>
      </c>
      <c r="F116" s="52"/>
      <c r="G116" s="84" t="s">
        <v>259</v>
      </c>
      <c r="H116" s="65"/>
      <c r="I116" s="81">
        <v>320</v>
      </c>
      <c r="J116" s="29">
        <f t="shared" si="3"/>
        <v>1061520</v>
      </c>
      <c r="K116" s="30">
        <v>884600</v>
      </c>
      <c r="L116" s="41"/>
    </row>
    <row r="117" spans="1:12" ht="12.75" customHeight="1">
      <c r="A117" s="75">
        <f t="shared" si="4"/>
        <v>95</v>
      </c>
      <c r="B117" s="10" t="s">
        <v>369</v>
      </c>
      <c r="C117" s="36" t="s">
        <v>150</v>
      </c>
      <c r="D117" s="10">
        <v>10004002539</v>
      </c>
      <c r="E117" s="39" t="s">
        <v>55</v>
      </c>
      <c r="F117" s="52"/>
      <c r="G117" s="84" t="s">
        <v>259</v>
      </c>
      <c r="H117" s="65"/>
      <c r="I117" s="81">
        <v>280</v>
      </c>
      <c r="J117" s="29">
        <f t="shared" si="3"/>
        <v>1224960</v>
      </c>
      <c r="K117" s="30">
        <v>1020800</v>
      </c>
      <c r="L117" s="41"/>
    </row>
    <row r="118" spans="1:12" ht="12.75" customHeight="1">
      <c r="A118" s="75">
        <f t="shared" si="4"/>
        <v>96</v>
      </c>
      <c r="B118" s="10" t="s">
        <v>285</v>
      </c>
      <c r="C118" s="36" t="s">
        <v>58</v>
      </c>
      <c r="D118" s="10">
        <v>10004002639</v>
      </c>
      <c r="E118" s="39" t="s">
        <v>22</v>
      </c>
      <c r="F118" s="52"/>
      <c r="G118" s="80" t="s">
        <v>261</v>
      </c>
      <c r="H118" s="65"/>
      <c r="I118" s="81">
        <v>360</v>
      </c>
      <c r="J118" s="29">
        <f t="shared" si="3"/>
        <v>1064400</v>
      </c>
      <c r="K118" s="30">
        <v>887000</v>
      </c>
      <c r="L118" s="41"/>
    </row>
    <row r="119" spans="1:12" ht="12.75" customHeight="1">
      <c r="A119" s="75">
        <f t="shared" si="4"/>
        <v>97</v>
      </c>
      <c r="B119" s="10" t="s">
        <v>216</v>
      </c>
      <c r="C119" s="36" t="s">
        <v>21</v>
      </c>
      <c r="D119" s="10">
        <v>10004002639</v>
      </c>
      <c r="E119" s="39" t="s">
        <v>22</v>
      </c>
      <c r="F119" s="52"/>
      <c r="G119" s="80" t="s">
        <v>232</v>
      </c>
      <c r="H119" s="65"/>
      <c r="I119" s="81">
        <v>320</v>
      </c>
      <c r="J119" s="29">
        <f t="shared" si="3"/>
        <v>1092000</v>
      </c>
      <c r="K119" s="30">
        <v>910000</v>
      </c>
      <c r="L119" s="41"/>
    </row>
    <row r="120" spans="1:12" ht="12.75" customHeight="1">
      <c r="A120" s="75">
        <f t="shared" si="4"/>
        <v>98</v>
      </c>
      <c r="B120" s="10" t="s">
        <v>661</v>
      </c>
      <c r="C120" s="36" t="s">
        <v>662</v>
      </c>
      <c r="D120" s="10"/>
      <c r="E120" s="39" t="s">
        <v>22</v>
      </c>
      <c r="F120" s="52"/>
      <c r="G120" s="86" t="s">
        <v>374</v>
      </c>
      <c r="H120" s="87"/>
      <c r="I120" s="81">
        <v>400</v>
      </c>
      <c r="J120" s="29">
        <f t="shared" si="3"/>
        <v>1107480</v>
      </c>
      <c r="K120" s="30">
        <v>922900</v>
      </c>
      <c r="L120" s="41"/>
    </row>
    <row r="121" spans="1:12" ht="12.75" customHeight="1">
      <c r="A121" s="75">
        <f t="shared" si="4"/>
        <v>99</v>
      </c>
      <c r="B121" s="10" t="s">
        <v>217</v>
      </c>
      <c r="C121" s="36" t="s">
        <v>58</v>
      </c>
      <c r="D121" s="10">
        <v>10004002839</v>
      </c>
      <c r="E121" s="39" t="s">
        <v>233</v>
      </c>
      <c r="F121" s="52"/>
      <c r="G121" s="86" t="s">
        <v>261</v>
      </c>
      <c r="H121" s="87"/>
      <c r="I121" s="81">
        <v>360</v>
      </c>
      <c r="J121" s="29">
        <f t="shared" si="3"/>
        <v>1104120</v>
      </c>
      <c r="K121" s="30">
        <v>920100</v>
      </c>
      <c r="L121" s="41"/>
    </row>
    <row r="122" spans="1:12" ht="12.75" customHeight="1">
      <c r="A122" s="75">
        <f t="shared" si="4"/>
        <v>100</v>
      </c>
      <c r="B122" s="10" t="s">
        <v>742</v>
      </c>
      <c r="C122" s="36" t="s">
        <v>743</v>
      </c>
      <c r="D122" s="10"/>
      <c r="E122" s="39" t="s">
        <v>22</v>
      </c>
      <c r="F122" s="52"/>
      <c r="G122" s="86" t="s">
        <v>262</v>
      </c>
      <c r="H122" s="87"/>
      <c r="I122" s="81">
        <v>320</v>
      </c>
      <c r="J122" s="29">
        <f t="shared" si="3"/>
        <v>961440</v>
      </c>
      <c r="K122" s="30">
        <v>801200</v>
      </c>
      <c r="L122" s="41"/>
    </row>
    <row r="123" spans="1:12" ht="12.75" customHeight="1">
      <c r="A123" s="75">
        <f t="shared" si="4"/>
        <v>101</v>
      </c>
      <c r="B123" s="10" t="s">
        <v>671</v>
      </c>
      <c r="C123" s="36" t="s">
        <v>672</v>
      </c>
      <c r="D123" s="10"/>
      <c r="E123" s="39" t="s">
        <v>22</v>
      </c>
      <c r="F123" s="52"/>
      <c r="G123" s="86" t="s">
        <v>374</v>
      </c>
      <c r="H123" s="88"/>
      <c r="I123" s="81">
        <v>400</v>
      </c>
      <c r="J123" s="29">
        <f t="shared" si="3"/>
        <v>1116480</v>
      </c>
      <c r="K123" s="30">
        <v>930400</v>
      </c>
      <c r="L123" s="41"/>
    </row>
    <row r="124" spans="1:12" ht="12.75" customHeight="1">
      <c r="A124" s="75">
        <f t="shared" si="4"/>
        <v>102</v>
      </c>
      <c r="B124" s="10" t="s">
        <v>370</v>
      </c>
      <c r="C124" s="36" t="s">
        <v>21</v>
      </c>
      <c r="D124" s="10">
        <v>10004002939</v>
      </c>
      <c r="E124" s="39" t="s">
        <v>22</v>
      </c>
      <c r="F124" s="52"/>
      <c r="G124" s="86" t="s">
        <v>262</v>
      </c>
      <c r="H124" s="88"/>
      <c r="I124" s="81">
        <v>320</v>
      </c>
      <c r="J124" s="29">
        <f t="shared" si="3"/>
        <v>1100280</v>
      </c>
      <c r="K124" s="30">
        <v>916900</v>
      </c>
      <c r="L124" s="41"/>
    </row>
    <row r="125" spans="1:12" ht="12.75" customHeight="1">
      <c r="A125" s="75">
        <f t="shared" si="4"/>
        <v>103</v>
      </c>
      <c r="B125" s="10" t="s">
        <v>630</v>
      </c>
      <c r="C125" s="36" t="s">
        <v>631</v>
      </c>
      <c r="D125" s="10"/>
      <c r="E125" s="39" t="s">
        <v>123</v>
      </c>
      <c r="F125" s="52"/>
      <c r="G125" s="80" t="s">
        <v>374</v>
      </c>
      <c r="H125" s="88"/>
      <c r="I125" s="81">
        <v>400</v>
      </c>
      <c r="J125" s="29">
        <f t="shared" si="3"/>
        <v>1102560</v>
      </c>
      <c r="K125" s="30">
        <v>918800</v>
      </c>
      <c r="L125" s="41"/>
    </row>
    <row r="126" spans="1:12" ht="12.75" customHeight="1">
      <c r="A126" s="75">
        <f t="shared" si="4"/>
        <v>104</v>
      </c>
      <c r="B126" s="10" t="s">
        <v>589</v>
      </c>
      <c r="C126" s="36" t="s">
        <v>590</v>
      </c>
      <c r="D126" s="10"/>
      <c r="E126" s="39" t="s">
        <v>523</v>
      </c>
      <c r="F126" s="52"/>
      <c r="G126" s="86" t="s">
        <v>235</v>
      </c>
      <c r="H126" s="88"/>
      <c r="I126" s="81">
        <v>240</v>
      </c>
      <c r="J126" s="29">
        <f t="shared" si="3"/>
        <v>819480</v>
      </c>
      <c r="K126" s="30">
        <v>682900</v>
      </c>
      <c r="L126" s="41"/>
    </row>
    <row r="127" spans="1:12" ht="12.75" customHeight="1">
      <c r="A127" s="75">
        <f t="shared" si="4"/>
        <v>105</v>
      </c>
      <c r="B127" s="10" t="s">
        <v>447</v>
      </c>
      <c r="C127" s="36" t="s">
        <v>448</v>
      </c>
      <c r="D127" s="10"/>
      <c r="E127" s="39" t="s">
        <v>449</v>
      </c>
      <c r="F127" s="52"/>
      <c r="G127" s="86" t="s">
        <v>450</v>
      </c>
      <c r="H127" s="88"/>
      <c r="I127" s="81">
        <v>400</v>
      </c>
      <c r="J127" s="29">
        <f t="shared" si="3"/>
        <v>1303320</v>
      </c>
      <c r="K127" s="30">
        <v>1086100</v>
      </c>
      <c r="L127" s="41"/>
    </row>
    <row r="128" spans="1:12" ht="12.75" customHeight="1">
      <c r="A128" s="75">
        <f t="shared" si="4"/>
        <v>106</v>
      </c>
      <c r="B128" s="10" t="s">
        <v>488</v>
      </c>
      <c r="C128" s="36" t="s">
        <v>489</v>
      </c>
      <c r="D128" s="10"/>
      <c r="E128" s="39" t="s">
        <v>304</v>
      </c>
      <c r="F128" s="52"/>
      <c r="G128" s="86" t="s">
        <v>270</v>
      </c>
      <c r="H128" s="88"/>
      <c r="I128" s="81">
        <v>240</v>
      </c>
      <c r="J128" s="29">
        <f t="shared" si="3"/>
        <v>945240</v>
      </c>
      <c r="K128" s="68">
        <v>787700</v>
      </c>
      <c r="L128" s="41"/>
    </row>
    <row r="129" spans="1:12" ht="12.75" customHeight="1">
      <c r="A129" s="75">
        <f t="shared" si="4"/>
        <v>107</v>
      </c>
      <c r="B129" s="10" t="s">
        <v>723</v>
      </c>
      <c r="C129" s="36" t="s">
        <v>724</v>
      </c>
      <c r="D129" s="10"/>
      <c r="E129" s="39" t="s">
        <v>123</v>
      </c>
      <c r="F129" s="52"/>
      <c r="G129" s="86" t="s">
        <v>374</v>
      </c>
      <c r="H129" s="88"/>
      <c r="I129" s="81">
        <v>400</v>
      </c>
      <c r="J129" s="29">
        <f t="shared" si="3"/>
        <v>1060800</v>
      </c>
      <c r="K129" s="68">
        <v>884000</v>
      </c>
      <c r="L129" s="41"/>
    </row>
    <row r="130" spans="1:12" ht="12.75" customHeight="1">
      <c r="A130" s="75">
        <f t="shared" si="4"/>
        <v>108</v>
      </c>
      <c r="B130" s="10" t="s">
        <v>451</v>
      </c>
      <c r="C130" s="36" t="s">
        <v>452</v>
      </c>
      <c r="D130" s="10"/>
      <c r="E130" s="39" t="s">
        <v>311</v>
      </c>
      <c r="F130" s="52"/>
      <c r="G130" s="80" t="s">
        <v>262</v>
      </c>
      <c r="H130" s="88"/>
      <c r="I130" s="81">
        <v>260</v>
      </c>
      <c r="J130" s="29">
        <f t="shared" si="3"/>
        <v>1071240</v>
      </c>
      <c r="K130" s="68">
        <v>892700</v>
      </c>
      <c r="L130" s="41"/>
    </row>
    <row r="131" spans="1:12" ht="12.75" customHeight="1">
      <c r="A131" s="75">
        <f t="shared" si="4"/>
        <v>109</v>
      </c>
      <c r="B131" s="10" t="s">
        <v>591</v>
      </c>
      <c r="C131" s="36" t="s">
        <v>592</v>
      </c>
      <c r="D131" s="10"/>
      <c r="E131" s="39" t="s">
        <v>233</v>
      </c>
      <c r="F131" s="52"/>
      <c r="G131" s="86" t="s">
        <v>391</v>
      </c>
      <c r="H131" s="88"/>
      <c r="I131" s="81">
        <v>360</v>
      </c>
      <c r="J131" s="29">
        <f t="shared" si="3"/>
        <v>1061280</v>
      </c>
      <c r="K131" s="30">
        <v>884400</v>
      </c>
      <c r="L131" s="41"/>
    </row>
    <row r="132" spans="1:12" ht="12.75" customHeight="1">
      <c r="A132" s="75">
        <f t="shared" si="4"/>
        <v>110</v>
      </c>
      <c r="B132" s="10" t="s">
        <v>453</v>
      </c>
      <c r="C132" s="36" t="s">
        <v>73</v>
      </c>
      <c r="D132" s="10" t="s">
        <v>454</v>
      </c>
      <c r="E132" s="39" t="s">
        <v>103</v>
      </c>
      <c r="F132" s="52"/>
      <c r="G132" s="80" t="s">
        <v>455</v>
      </c>
      <c r="H132" s="52"/>
      <c r="I132" s="81">
        <v>240</v>
      </c>
      <c r="J132" s="29">
        <f t="shared" si="3"/>
        <v>1115160</v>
      </c>
      <c r="K132" s="30">
        <v>929300</v>
      </c>
      <c r="L132" s="41"/>
    </row>
    <row r="133" spans="1:12" ht="14.25" customHeight="1">
      <c r="A133" s="75">
        <f t="shared" si="4"/>
        <v>111</v>
      </c>
      <c r="B133" s="10" t="s">
        <v>96</v>
      </c>
      <c r="C133" s="36" t="s">
        <v>73</v>
      </c>
      <c r="D133" s="10">
        <v>10004004139</v>
      </c>
      <c r="E133" s="39" t="s">
        <v>111</v>
      </c>
      <c r="F133" s="52"/>
      <c r="G133" s="80" t="s">
        <v>151</v>
      </c>
      <c r="H133" s="52"/>
      <c r="I133" s="81">
        <v>240</v>
      </c>
      <c r="J133" s="29">
        <f t="shared" si="3"/>
        <v>977400</v>
      </c>
      <c r="K133" s="30">
        <v>814500</v>
      </c>
      <c r="L133" s="41"/>
    </row>
    <row r="134" spans="1:12" ht="14.25" customHeight="1">
      <c r="A134" s="75">
        <f t="shared" si="4"/>
        <v>112</v>
      </c>
      <c r="B134" s="10" t="s">
        <v>427</v>
      </c>
      <c r="C134" s="36" t="s">
        <v>428</v>
      </c>
      <c r="D134" s="10"/>
      <c r="E134" s="39" t="s">
        <v>233</v>
      </c>
      <c r="F134" s="52"/>
      <c r="G134" s="80" t="s">
        <v>391</v>
      </c>
      <c r="H134" s="52"/>
      <c r="I134" s="81">
        <v>360</v>
      </c>
      <c r="J134" s="29">
        <f t="shared" si="3"/>
        <v>1055760</v>
      </c>
      <c r="K134" s="30">
        <v>879800</v>
      </c>
      <c r="L134" s="41"/>
    </row>
    <row r="135" spans="1:12" ht="14.25" customHeight="1">
      <c r="A135" s="75">
        <f t="shared" si="4"/>
        <v>113</v>
      </c>
      <c r="B135" s="10" t="s">
        <v>371</v>
      </c>
      <c r="C135" s="36" t="s">
        <v>70</v>
      </c>
      <c r="D135" s="10">
        <v>10004004939</v>
      </c>
      <c r="E135" s="39" t="s">
        <v>55</v>
      </c>
      <c r="F135" s="52"/>
      <c r="G135" s="80" t="s">
        <v>373</v>
      </c>
      <c r="H135" s="52"/>
      <c r="I135" s="81">
        <v>260</v>
      </c>
      <c r="J135" s="29">
        <f t="shared" si="3"/>
        <v>1024200</v>
      </c>
      <c r="K135" s="30">
        <v>853500</v>
      </c>
      <c r="L135" s="41"/>
    </row>
    <row r="136" spans="1:12" ht="14.25" customHeight="1">
      <c r="A136" s="75">
        <f t="shared" si="4"/>
        <v>114</v>
      </c>
      <c r="B136" s="10" t="s">
        <v>120</v>
      </c>
      <c r="C136" s="36" t="s">
        <v>73</v>
      </c>
      <c r="D136" s="10">
        <v>10004005239</v>
      </c>
      <c r="E136" s="39" t="s">
        <v>114</v>
      </c>
      <c r="F136" s="52"/>
      <c r="G136" s="80" t="s">
        <v>102</v>
      </c>
      <c r="H136" s="52"/>
      <c r="I136" s="81">
        <v>240</v>
      </c>
      <c r="J136" s="29">
        <f t="shared" si="3"/>
        <v>874560</v>
      </c>
      <c r="K136" s="30">
        <v>728800</v>
      </c>
      <c r="L136" s="41"/>
    </row>
    <row r="137" spans="1:12" ht="14.25" customHeight="1">
      <c r="A137" s="75">
        <f t="shared" si="4"/>
        <v>115</v>
      </c>
      <c r="B137" s="10" t="s">
        <v>218</v>
      </c>
      <c r="C137" s="36" t="s">
        <v>73</v>
      </c>
      <c r="D137" s="10">
        <v>10004005339</v>
      </c>
      <c r="E137" s="39" t="s">
        <v>234</v>
      </c>
      <c r="F137" s="52"/>
      <c r="G137" s="80" t="s">
        <v>235</v>
      </c>
      <c r="H137" s="52"/>
      <c r="I137" s="81">
        <v>240</v>
      </c>
      <c r="J137" s="29">
        <f t="shared" si="3"/>
        <v>964080</v>
      </c>
      <c r="K137" s="30">
        <v>803400</v>
      </c>
      <c r="L137" s="41"/>
    </row>
    <row r="138" spans="1:12" ht="14.25" customHeight="1">
      <c r="A138" s="75">
        <f t="shared" si="4"/>
        <v>116</v>
      </c>
      <c r="B138" s="10" t="s">
        <v>456</v>
      </c>
      <c r="C138" s="36" t="s">
        <v>457</v>
      </c>
      <c r="D138" s="10"/>
      <c r="E138" s="39" t="s">
        <v>458</v>
      </c>
      <c r="F138" s="52"/>
      <c r="G138" s="80" t="s">
        <v>459</v>
      </c>
      <c r="H138" s="52"/>
      <c r="I138" s="81">
        <v>360</v>
      </c>
      <c r="J138" s="29">
        <f t="shared" si="3"/>
        <v>1169160</v>
      </c>
      <c r="K138" s="30">
        <v>974300</v>
      </c>
      <c r="L138" s="41"/>
    </row>
    <row r="139" spans="1:12" ht="14.25" customHeight="1">
      <c r="A139" s="75">
        <f t="shared" si="4"/>
        <v>117</v>
      </c>
      <c r="B139" s="10" t="s">
        <v>490</v>
      </c>
      <c r="C139" s="36" t="s">
        <v>491</v>
      </c>
      <c r="D139" s="10"/>
      <c r="E139" s="39" t="s">
        <v>22</v>
      </c>
      <c r="F139" s="52"/>
      <c r="G139" s="80" t="s">
        <v>492</v>
      </c>
      <c r="H139" s="52"/>
      <c r="I139" s="81">
        <v>320</v>
      </c>
      <c r="J139" s="29">
        <f aca="true" t="shared" si="5" ref="J139:J203">ROUND(K139*1.2,2)</f>
        <v>1026120</v>
      </c>
      <c r="K139" s="30">
        <v>855100</v>
      </c>
      <c r="L139" s="41"/>
    </row>
    <row r="140" spans="1:12" ht="14.25" customHeight="1">
      <c r="A140" s="75">
        <f t="shared" si="4"/>
        <v>118</v>
      </c>
      <c r="B140" s="10" t="s">
        <v>265</v>
      </c>
      <c r="C140" s="36" t="s">
        <v>18</v>
      </c>
      <c r="D140" s="10">
        <v>10004007039</v>
      </c>
      <c r="E140" s="39" t="s">
        <v>268</v>
      </c>
      <c r="F140" s="52"/>
      <c r="G140" s="80" t="s">
        <v>269</v>
      </c>
      <c r="H140" s="52"/>
      <c r="I140" s="81">
        <v>260</v>
      </c>
      <c r="J140" s="29">
        <f t="shared" si="5"/>
        <v>672840</v>
      </c>
      <c r="K140" s="30">
        <v>560700</v>
      </c>
      <c r="L140" s="41"/>
    </row>
    <row r="141" spans="1:12" ht="14.25" customHeight="1">
      <c r="A141" s="75">
        <f t="shared" si="4"/>
        <v>119</v>
      </c>
      <c r="B141" s="10" t="s">
        <v>349</v>
      </c>
      <c r="C141" s="36" t="s">
        <v>18</v>
      </c>
      <c r="D141" s="10">
        <v>10004007139</v>
      </c>
      <c r="E141" s="39" t="s">
        <v>350</v>
      </c>
      <c r="F141" s="52"/>
      <c r="G141" s="80" t="s">
        <v>269</v>
      </c>
      <c r="H141" s="52"/>
      <c r="I141" s="81">
        <v>260</v>
      </c>
      <c r="J141" s="29">
        <f t="shared" si="5"/>
        <v>699240</v>
      </c>
      <c r="K141" s="30">
        <v>582700</v>
      </c>
      <c r="L141" s="41"/>
    </row>
    <row r="142" spans="1:12" ht="14.25" customHeight="1">
      <c r="A142" s="75">
        <f aca="true" t="shared" si="6" ref="A142:A210">A141+1</f>
        <v>120</v>
      </c>
      <c r="B142" s="10" t="s">
        <v>266</v>
      </c>
      <c r="C142" s="36" t="s">
        <v>70</v>
      </c>
      <c r="D142" s="10">
        <v>10004007139</v>
      </c>
      <c r="E142" s="39" t="s">
        <v>267</v>
      </c>
      <c r="F142" s="52"/>
      <c r="G142" s="10" t="s">
        <v>270</v>
      </c>
      <c r="H142" s="52"/>
      <c r="I142" s="81">
        <v>260</v>
      </c>
      <c r="J142" s="29">
        <f t="shared" si="5"/>
        <v>1001880</v>
      </c>
      <c r="K142" s="30">
        <v>834900</v>
      </c>
      <c r="L142" s="41"/>
    </row>
    <row r="143" spans="1:12" ht="14.25" customHeight="1">
      <c r="A143" s="75">
        <f t="shared" si="6"/>
        <v>121</v>
      </c>
      <c r="B143" s="10" t="s">
        <v>219</v>
      </c>
      <c r="C143" s="36" t="s">
        <v>58</v>
      </c>
      <c r="D143" s="10" t="s">
        <v>227</v>
      </c>
      <c r="E143" s="39" t="s">
        <v>233</v>
      </c>
      <c r="F143" s="52"/>
      <c r="G143" s="10" t="s">
        <v>231</v>
      </c>
      <c r="H143" s="52"/>
      <c r="I143" s="81">
        <v>360</v>
      </c>
      <c r="J143" s="29">
        <f t="shared" si="5"/>
        <v>1010040</v>
      </c>
      <c r="K143" s="30">
        <v>841700</v>
      </c>
      <c r="L143" s="41"/>
    </row>
    <row r="144" spans="1:12" ht="15">
      <c r="A144" s="75">
        <f t="shared" si="6"/>
        <v>122</v>
      </c>
      <c r="B144" s="10" t="s">
        <v>372</v>
      </c>
      <c r="C144" s="36" t="s">
        <v>309</v>
      </c>
      <c r="D144" s="10">
        <v>10004007339</v>
      </c>
      <c r="E144" s="39" t="s">
        <v>22</v>
      </c>
      <c r="F144" s="52"/>
      <c r="G144" s="10" t="s">
        <v>374</v>
      </c>
      <c r="H144" s="52"/>
      <c r="I144" s="81">
        <v>400</v>
      </c>
      <c r="J144" s="29">
        <f t="shared" si="5"/>
        <v>1367640</v>
      </c>
      <c r="K144" s="30">
        <v>1139700</v>
      </c>
      <c r="L144" s="41"/>
    </row>
    <row r="145" spans="1:12" ht="15">
      <c r="A145" s="75">
        <f t="shared" si="6"/>
        <v>123</v>
      </c>
      <c r="B145" s="10" t="s">
        <v>220</v>
      </c>
      <c r="C145" s="36" t="s">
        <v>70</v>
      </c>
      <c r="D145" s="10" t="s">
        <v>228</v>
      </c>
      <c r="E145" s="39" t="s">
        <v>71</v>
      </c>
      <c r="F145" s="52"/>
      <c r="G145" s="80" t="s">
        <v>236</v>
      </c>
      <c r="H145" s="52"/>
      <c r="I145" s="81">
        <v>260</v>
      </c>
      <c r="J145" s="29">
        <f t="shared" si="5"/>
        <v>955320</v>
      </c>
      <c r="K145" s="30">
        <v>796100</v>
      </c>
      <c r="L145" s="41"/>
    </row>
    <row r="146" spans="1:12" s="33" customFormat="1" ht="15">
      <c r="A146" s="75">
        <f t="shared" si="6"/>
        <v>124</v>
      </c>
      <c r="B146" s="10" t="s">
        <v>632</v>
      </c>
      <c r="C146" s="36" t="s">
        <v>633</v>
      </c>
      <c r="D146" s="10"/>
      <c r="E146" s="39" t="s">
        <v>233</v>
      </c>
      <c r="F146" s="52"/>
      <c r="G146" s="80" t="s">
        <v>374</v>
      </c>
      <c r="H146" s="52"/>
      <c r="I146" s="81">
        <v>400</v>
      </c>
      <c r="J146" s="29">
        <f t="shared" si="5"/>
        <v>1064760</v>
      </c>
      <c r="K146" s="30">
        <v>887300</v>
      </c>
      <c r="L146" s="41"/>
    </row>
    <row r="147" spans="1:12" s="33" customFormat="1" ht="15">
      <c r="A147" s="75">
        <f t="shared" si="6"/>
        <v>125</v>
      </c>
      <c r="B147" s="10" t="s">
        <v>144</v>
      </c>
      <c r="C147" s="36" t="s">
        <v>70</v>
      </c>
      <c r="D147" s="10">
        <v>10004007639</v>
      </c>
      <c r="E147" s="39" t="s">
        <v>237</v>
      </c>
      <c r="F147" s="52"/>
      <c r="G147" s="80" t="s">
        <v>102</v>
      </c>
      <c r="H147" s="52"/>
      <c r="I147" s="81">
        <v>260</v>
      </c>
      <c r="J147" s="29">
        <f t="shared" si="5"/>
        <v>1021920</v>
      </c>
      <c r="K147" s="30">
        <v>851600</v>
      </c>
      <c r="L147" s="41"/>
    </row>
    <row r="148" spans="1:12" ht="15">
      <c r="A148" s="75">
        <f t="shared" si="6"/>
        <v>126</v>
      </c>
      <c r="B148" s="10" t="s">
        <v>286</v>
      </c>
      <c r="C148" s="36" t="s">
        <v>70</v>
      </c>
      <c r="D148" s="43">
        <v>10004007939</v>
      </c>
      <c r="E148" s="39" t="s">
        <v>36</v>
      </c>
      <c r="F148" s="52"/>
      <c r="G148" s="80" t="s">
        <v>270</v>
      </c>
      <c r="H148" s="52"/>
      <c r="I148" s="81">
        <v>260</v>
      </c>
      <c r="J148" s="29">
        <f t="shared" si="5"/>
        <v>1036560</v>
      </c>
      <c r="K148" s="30">
        <v>863800</v>
      </c>
      <c r="L148" s="41"/>
    </row>
    <row r="149" spans="1:12" ht="15">
      <c r="A149" s="75">
        <f t="shared" si="6"/>
        <v>127</v>
      </c>
      <c r="B149" s="10" t="s">
        <v>711</v>
      </c>
      <c r="C149" s="36" t="s">
        <v>712</v>
      </c>
      <c r="D149" s="43"/>
      <c r="E149" s="39" t="s">
        <v>103</v>
      </c>
      <c r="F149" s="52"/>
      <c r="G149" s="80" t="s">
        <v>492</v>
      </c>
      <c r="H149" s="52"/>
      <c r="I149" s="81">
        <v>240</v>
      </c>
      <c r="J149" s="29">
        <f t="shared" si="5"/>
        <v>838680</v>
      </c>
      <c r="K149" s="30">
        <v>698900</v>
      </c>
      <c r="L149" s="41"/>
    </row>
    <row r="150" spans="1:12" ht="15">
      <c r="A150" s="75">
        <f t="shared" si="6"/>
        <v>128</v>
      </c>
      <c r="B150" s="10" t="s">
        <v>528</v>
      </c>
      <c r="C150" s="36" t="s">
        <v>529</v>
      </c>
      <c r="D150" s="43"/>
      <c r="E150" s="39" t="s">
        <v>22</v>
      </c>
      <c r="F150" s="52"/>
      <c r="G150" s="80" t="s">
        <v>374</v>
      </c>
      <c r="H150" s="52"/>
      <c r="I150" s="81">
        <v>400</v>
      </c>
      <c r="J150" s="29">
        <f t="shared" si="5"/>
        <v>1351920</v>
      </c>
      <c r="K150" s="30">
        <v>1126600</v>
      </c>
      <c r="L150" s="41"/>
    </row>
    <row r="151" spans="1:12" ht="15">
      <c r="A151" s="75">
        <f t="shared" si="6"/>
        <v>129</v>
      </c>
      <c r="B151" s="10" t="s">
        <v>593</v>
      </c>
      <c r="C151" s="36" t="s">
        <v>594</v>
      </c>
      <c r="D151" s="43"/>
      <c r="E151" s="39" t="s">
        <v>595</v>
      </c>
      <c r="F151" s="52"/>
      <c r="G151" s="80" t="s">
        <v>238</v>
      </c>
      <c r="H151" s="81"/>
      <c r="I151" s="81">
        <v>260</v>
      </c>
      <c r="J151" s="29">
        <f t="shared" si="5"/>
        <v>926640</v>
      </c>
      <c r="K151" s="30">
        <v>772200</v>
      </c>
      <c r="L151" s="41"/>
    </row>
    <row r="152" spans="1:12" ht="15">
      <c r="A152" s="75">
        <f t="shared" si="6"/>
        <v>130</v>
      </c>
      <c r="B152" s="10" t="s">
        <v>596</v>
      </c>
      <c r="C152" s="36" t="s">
        <v>597</v>
      </c>
      <c r="D152" s="43"/>
      <c r="E152" s="39" t="s">
        <v>505</v>
      </c>
      <c r="F152" s="52"/>
      <c r="G152" s="80" t="s">
        <v>598</v>
      </c>
      <c r="H152" s="81"/>
      <c r="I152" s="81">
        <v>400</v>
      </c>
      <c r="J152" s="29">
        <f t="shared" si="5"/>
        <v>1223760</v>
      </c>
      <c r="K152" s="30">
        <v>1019800</v>
      </c>
      <c r="L152" s="41"/>
    </row>
    <row r="153" spans="1:12" ht="15">
      <c r="A153" s="75">
        <f t="shared" si="6"/>
        <v>131</v>
      </c>
      <c r="B153" s="10" t="s">
        <v>221</v>
      </c>
      <c r="C153" s="36" t="s">
        <v>70</v>
      </c>
      <c r="D153" s="43">
        <v>10004008539</v>
      </c>
      <c r="E153" s="39" t="s">
        <v>36</v>
      </c>
      <c r="F153" s="52"/>
      <c r="G153" s="84" t="s">
        <v>238</v>
      </c>
      <c r="H153" s="81"/>
      <c r="I153" s="81">
        <v>260</v>
      </c>
      <c r="J153" s="29">
        <f t="shared" si="5"/>
        <v>1024800</v>
      </c>
      <c r="K153" s="30">
        <v>854000</v>
      </c>
      <c r="L153" s="41"/>
    </row>
    <row r="154" spans="1:12" ht="15">
      <c r="A154" s="75">
        <f t="shared" si="6"/>
        <v>132</v>
      </c>
      <c r="B154" s="10" t="s">
        <v>530</v>
      </c>
      <c r="C154" s="36" t="s">
        <v>531</v>
      </c>
      <c r="D154" s="43"/>
      <c r="E154" s="39" t="s">
        <v>233</v>
      </c>
      <c r="F154" s="52"/>
      <c r="G154" s="80">
        <v>3371</v>
      </c>
      <c r="H154" s="81"/>
      <c r="I154" s="81">
        <v>360</v>
      </c>
      <c r="J154" s="29">
        <f t="shared" si="5"/>
        <v>1129320</v>
      </c>
      <c r="K154" s="30">
        <v>941100</v>
      </c>
      <c r="L154" s="41"/>
    </row>
    <row r="155" spans="1:12" ht="15">
      <c r="A155" s="75">
        <f t="shared" si="6"/>
        <v>133</v>
      </c>
      <c r="B155" s="10" t="s">
        <v>532</v>
      </c>
      <c r="C155" s="36" t="s">
        <v>533</v>
      </c>
      <c r="D155" s="43"/>
      <c r="E155" s="39" t="s">
        <v>36</v>
      </c>
      <c r="F155" s="52"/>
      <c r="G155" s="80" t="s">
        <v>259</v>
      </c>
      <c r="H155" s="81"/>
      <c r="I155" s="81">
        <v>280</v>
      </c>
      <c r="J155" s="29">
        <f t="shared" si="5"/>
        <v>1144920</v>
      </c>
      <c r="K155" s="30">
        <v>954100</v>
      </c>
      <c r="L155" s="41"/>
    </row>
    <row r="156" spans="1:12" ht="15">
      <c r="A156" s="75">
        <f t="shared" si="6"/>
        <v>134</v>
      </c>
      <c r="B156" s="10" t="s">
        <v>534</v>
      </c>
      <c r="C156" s="36" t="s">
        <v>535</v>
      </c>
      <c r="D156" s="43"/>
      <c r="E156" s="39" t="s">
        <v>103</v>
      </c>
      <c r="F156" s="52"/>
      <c r="G156" s="80" t="s">
        <v>455</v>
      </c>
      <c r="H156" s="81"/>
      <c r="I156" s="81">
        <v>240</v>
      </c>
      <c r="J156" s="29">
        <f t="shared" si="5"/>
        <v>918240</v>
      </c>
      <c r="K156" s="30">
        <v>765200</v>
      </c>
      <c r="L156" s="41"/>
    </row>
    <row r="157" spans="1:12" ht="15">
      <c r="A157" s="75">
        <f t="shared" si="6"/>
        <v>135</v>
      </c>
      <c r="B157" s="10" t="s">
        <v>634</v>
      </c>
      <c r="C157" s="36" t="s">
        <v>635</v>
      </c>
      <c r="D157" s="43"/>
      <c r="E157" s="39" t="s">
        <v>22</v>
      </c>
      <c r="F157" s="52"/>
      <c r="G157" s="84" t="s">
        <v>455</v>
      </c>
      <c r="H157" s="81"/>
      <c r="I157" s="81">
        <v>360</v>
      </c>
      <c r="J157" s="29">
        <f t="shared" si="5"/>
        <v>996720</v>
      </c>
      <c r="K157" s="30">
        <v>830600</v>
      </c>
      <c r="L157" s="41"/>
    </row>
    <row r="158" spans="1:12" ht="15">
      <c r="A158" s="75">
        <f t="shared" si="6"/>
        <v>136</v>
      </c>
      <c r="B158" s="10" t="s">
        <v>256</v>
      </c>
      <c r="C158" s="36" t="s">
        <v>150</v>
      </c>
      <c r="D158" s="43">
        <v>10004009039</v>
      </c>
      <c r="E158" s="39" t="s">
        <v>258</v>
      </c>
      <c r="F158" s="52"/>
      <c r="G158" s="84" t="s">
        <v>259</v>
      </c>
      <c r="H158" s="81"/>
      <c r="I158" s="81">
        <v>280</v>
      </c>
      <c r="J158" s="29">
        <f t="shared" si="5"/>
        <v>1183440</v>
      </c>
      <c r="K158" s="30">
        <v>986200</v>
      </c>
      <c r="L158" s="41"/>
    </row>
    <row r="159" spans="1:12" ht="15">
      <c r="A159" s="75">
        <f t="shared" si="6"/>
        <v>137</v>
      </c>
      <c r="B159" s="10" t="s">
        <v>271</v>
      </c>
      <c r="C159" s="36" t="s">
        <v>58</v>
      </c>
      <c r="D159" s="43">
        <v>10004009139</v>
      </c>
      <c r="E159" s="39" t="s">
        <v>274</v>
      </c>
      <c r="F159" s="52"/>
      <c r="G159" s="84" t="s">
        <v>261</v>
      </c>
      <c r="H159" s="81"/>
      <c r="I159" s="81">
        <v>360</v>
      </c>
      <c r="J159" s="29">
        <f t="shared" si="5"/>
        <v>1085880</v>
      </c>
      <c r="K159" s="30">
        <v>904900</v>
      </c>
      <c r="L159" s="41"/>
    </row>
    <row r="160" spans="1:12" ht="15">
      <c r="A160" s="75">
        <f t="shared" si="6"/>
        <v>138</v>
      </c>
      <c r="B160" s="10" t="s">
        <v>355</v>
      </c>
      <c r="C160" s="36" t="s">
        <v>21</v>
      </c>
      <c r="D160" s="10">
        <v>10004009139</v>
      </c>
      <c r="E160" s="39" t="s">
        <v>22</v>
      </c>
      <c r="F160" s="52"/>
      <c r="G160" s="80" t="s">
        <v>356</v>
      </c>
      <c r="H160" s="52"/>
      <c r="I160" s="81">
        <v>320</v>
      </c>
      <c r="J160" s="29">
        <f t="shared" si="5"/>
        <v>1198680</v>
      </c>
      <c r="K160" s="30">
        <v>998900</v>
      </c>
      <c r="L160" s="41"/>
    </row>
    <row r="161" spans="1:12" ht="15">
      <c r="A161" s="75">
        <f t="shared" si="6"/>
        <v>139</v>
      </c>
      <c r="B161" s="10" t="s">
        <v>336</v>
      </c>
      <c r="C161" s="36" t="s">
        <v>290</v>
      </c>
      <c r="D161" s="10">
        <v>10004009139</v>
      </c>
      <c r="E161" s="39" t="s">
        <v>22</v>
      </c>
      <c r="F161" s="52"/>
      <c r="G161" s="84" t="s">
        <v>322</v>
      </c>
      <c r="H161" s="52"/>
      <c r="I161" s="81">
        <v>320</v>
      </c>
      <c r="J161" s="29">
        <f t="shared" si="5"/>
        <v>1167120</v>
      </c>
      <c r="K161" s="30">
        <v>972600</v>
      </c>
      <c r="L161" s="41"/>
    </row>
    <row r="162" spans="1:12" ht="15">
      <c r="A162" s="75">
        <f t="shared" si="6"/>
        <v>140</v>
      </c>
      <c r="B162" s="10" t="s">
        <v>94</v>
      </c>
      <c r="C162" s="36" t="s">
        <v>70</v>
      </c>
      <c r="D162" s="10">
        <v>10004009239</v>
      </c>
      <c r="E162" s="39" t="s">
        <v>95</v>
      </c>
      <c r="F162" s="52"/>
      <c r="G162" s="82" t="s">
        <v>152</v>
      </c>
      <c r="H162" s="52"/>
      <c r="I162" s="81">
        <v>260</v>
      </c>
      <c r="J162" s="29">
        <f t="shared" si="5"/>
        <v>1034760</v>
      </c>
      <c r="K162" s="30">
        <v>862300</v>
      </c>
      <c r="L162" s="41"/>
    </row>
    <row r="163" spans="1:12" ht="15">
      <c r="A163" s="75">
        <f t="shared" si="6"/>
        <v>141</v>
      </c>
      <c r="B163" s="59" t="s">
        <v>403</v>
      </c>
      <c r="C163" s="60" t="s">
        <v>404</v>
      </c>
      <c r="D163" s="59"/>
      <c r="E163" s="61" t="s">
        <v>405</v>
      </c>
      <c r="F163" s="62"/>
      <c r="G163" s="84" t="s">
        <v>259</v>
      </c>
      <c r="H163" s="62"/>
      <c r="I163" s="89">
        <v>360</v>
      </c>
      <c r="J163" s="29">
        <f t="shared" si="5"/>
        <v>1211640</v>
      </c>
      <c r="K163" s="30">
        <v>1009700</v>
      </c>
      <c r="L163" s="41"/>
    </row>
    <row r="164" spans="1:12" ht="15">
      <c r="A164" s="75">
        <f t="shared" si="6"/>
        <v>142</v>
      </c>
      <c r="B164" s="59" t="s">
        <v>599</v>
      </c>
      <c r="C164" s="60" t="s">
        <v>600</v>
      </c>
      <c r="D164" s="59"/>
      <c r="E164" s="61" t="s">
        <v>36</v>
      </c>
      <c r="F164" s="62"/>
      <c r="G164" s="84" t="s">
        <v>291</v>
      </c>
      <c r="H164" s="62"/>
      <c r="I164" s="89">
        <v>260</v>
      </c>
      <c r="J164" s="29">
        <f t="shared" si="5"/>
        <v>949320</v>
      </c>
      <c r="K164" s="30">
        <v>791100</v>
      </c>
      <c r="L164" s="41"/>
    </row>
    <row r="165" spans="1:12" ht="15">
      <c r="A165" s="75">
        <f t="shared" si="6"/>
        <v>143</v>
      </c>
      <c r="B165" s="59" t="s">
        <v>337</v>
      </c>
      <c r="C165" s="60" t="s">
        <v>150</v>
      </c>
      <c r="D165" s="59">
        <v>10004009639</v>
      </c>
      <c r="E165" s="61" t="s">
        <v>311</v>
      </c>
      <c r="F165" s="62"/>
      <c r="G165" s="84" t="s">
        <v>259</v>
      </c>
      <c r="H165" s="62"/>
      <c r="I165" s="89">
        <v>280</v>
      </c>
      <c r="J165" s="29">
        <f t="shared" si="5"/>
        <v>1196400</v>
      </c>
      <c r="K165" s="30">
        <v>997000</v>
      </c>
      <c r="L165" s="41"/>
    </row>
    <row r="166" spans="1:12" ht="15">
      <c r="A166" s="75">
        <f t="shared" si="6"/>
        <v>144</v>
      </c>
      <c r="B166" s="59" t="s">
        <v>272</v>
      </c>
      <c r="C166" s="60" t="s">
        <v>150</v>
      </c>
      <c r="D166" s="59">
        <v>10004009839</v>
      </c>
      <c r="E166" s="61" t="s">
        <v>55</v>
      </c>
      <c r="F166" s="62"/>
      <c r="G166" s="84" t="s">
        <v>259</v>
      </c>
      <c r="H166" s="62"/>
      <c r="I166" s="89">
        <v>280</v>
      </c>
      <c r="J166" s="29">
        <f t="shared" si="5"/>
        <v>1226880</v>
      </c>
      <c r="K166" s="30">
        <v>1022400</v>
      </c>
      <c r="L166" s="41"/>
    </row>
    <row r="167" spans="1:12" ht="15">
      <c r="A167" s="75">
        <f t="shared" si="6"/>
        <v>145</v>
      </c>
      <c r="B167" s="59" t="s">
        <v>536</v>
      </c>
      <c r="C167" s="60" t="s">
        <v>537</v>
      </c>
      <c r="D167" s="59"/>
      <c r="E167" s="61" t="s">
        <v>103</v>
      </c>
      <c r="F167" s="62"/>
      <c r="G167" s="84" t="s">
        <v>400</v>
      </c>
      <c r="H167" s="62"/>
      <c r="I167" s="89">
        <v>260</v>
      </c>
      <c r="J167" s="29">
        <f t="shared" si="5"/>
        <v>870240</v>
      </c>
      <c r="K167" s="30">
        <v>725200</v>
      </c>
      <c r="L167" s="41"/>
    </row>
    <row r="168" spans="1:12" ht="15">
      <c r="A168" s="75">
        <f t="shared" si="6"/>
        <v>146</v>
      </c>
      <c r="B168" s="59" t="s">
        <v>725</v>
      </c>
      <c r="C168" s="60" t="s">
        <v>726</v>
      </c>
      <c r="D168" s="59"/>
      <c r="E168" s="61" t="s">
        <v>292</v>
      </c>
      <c r="F168" s="62"/>
      <c r="G168" s="84" t="s">
        <v>694</v>
      </c>
      <c r="H168" s="62"/>
      <c r="I168" s="89">
        <v>400</v>
      </c>
      <c r="J168" s="29">
        <f t="shared" si="5"/>
        <v>1045200</v>
      </c>
      <c r="K168" s="30">
        <v>871000</v>
      </c>
      <c r="L168" s="41"/>
    </row>
    <row r="169" spans="1:12" ht="15">
      <c r="A169" s="75">
        <f t="shared" si="6"/>
        <v>147</v>
      </c>
      <c r="B169" s="10" t="s">
        <v>493</v>
      </c>
      <c r="C169" s="36" t="s">
        <v>494</v>
      </c>
      <c r="D169" s="10"/>
      <c r="E169" s="39" t="s">
        <v>22</v>
      </c>
      <c r="F169" s="52"/>
      <c r="G169" s="80" t="s">
        <v>374</v>
      </c>
      <c r="H169" s="52"/>
      <c r="I169" s="81">
        <v>400</v>
      </c>
      <c r="J169" s="29">
        <f t="shared" si="5"/>
        <v>1410240</v>
      </c>
      <c r="K169" s="30">
        <v>1175200</v>
      </c>
      <c r="L169" s="41"/>
    </row>
    <row r="170" spans="1:12" ht="15">
      <c r="A170" s="75">
        <f t="shared" si="6"/>
        <v>148</v>
      </c>
      <c r="B170" s="10" t="s">
        <v>655</v>
      </c>
      <c r="C170" s="36" t="s">
        <v>656</v>
      </c>
      <c r="D170" s="10"/>
      <c r="E170" s="39" t="s">
        <v>22</v>
      </c>
      <c r="F170" s="52"/>
      <c r="G170" s="80" t="s">
        <v>374</v>
      </c>
      <c r="H170" s="52"/>
      <c r="I170" s="81">
        <v>400</v>
      </c>
      <c r="J170" s="29">
        <f t="shared" si="5"/>
        <v>1061760</v>
      </c>
      <c r="K170" s="30">
        <v>884800</v>
      </c>
      <c r="L170" s="41"/>
    </row>
    <row r="171" spans="1:12" ht="15">
      <c r="A171" s="75">
        <f t="shared" si="6"/>
        <v>149</v>
      </c>
      <c r="B171" s="10" t="s">
        <v>727</v>
      </c>
      <c r="C171" s="36" t="s">
        <v>728</v>
      </c>
      <c r="D171" s="10"/>
      <c r="E171" s="39" t="s">
        <v>237</v>
      </c>
      <c r="F171" s="52"/>
      <c r="G171" s="80" t="s">
        <v>374</v>
      </c>
      <c r="H171" s="52"/>
      <c r="I171" s="81">
        <v>300</v>
      </c>
      <c r="J171" s="29">
        <f t="shared" si="5"/>
        <v>1016400</v>
      </c>
      <c r="K171" s="30">
        <v>847000</v>
      </c>
      <c r="L171" s="41"/>
    </row>
    <row r="172" spans="1:12" ht="15">
      <c r="A172" s="75">
        <f t="shared" si="6"/>
        <v>150</v>
      </c>
      <c r="B172" s="10" t="s">
        <v>695</v>
      </c>
      <c r="C172" s="36" t="s">
        <v>696</v>
      </c>
      <c r="D172" s="10"/>
      <c r="E172" s="39" t="s">
        <v>36</v>
      </c>
      <c r="F172" s="52"/>
      <c r="G172" s="80" t="s">
        <v>374</v>
      </c>
      <c r="H172" s="52"/>
      <c r="I172" s="81">
        <v>300</v>
      </c>
      <c r="J172" s="29">
        <f t="shared" si="5"/>
        <v>1008000</v>
      </c>
      <c r="K172" s="30">
        <v>840000</v>
      </c>
      <c r="L172" s="41"/>
    </row>
    <row r="173" spans="1:12" ht="15">
      <c r="A173" s="75">
        <f t="shared" si="6"/>
        <v>151</v>
      </c>
      <c r="B173" s="10" t="s">
        <v>673</v>
      </c>
      <c r="C173" s="36" t="s">
        <v>674</v>
      </c>
      <c r="D173" s="10"/>
      <c r="E173" s="57" t="s">
        <v>22</v>
      </c>
      <c r="F173" s="52"/>
      <c r="G173" s="82" t="s">
        <v>374</v>
      </c>
      <c r="H173" s="52"/>
      <c r="I173" s="81">
        <v>400</v>
      </c>
      <c r="J173" s="29">
        <f t="shared" si="5"/>
        <v>1074480</v>
      </c>
      <c r="K173" s="30">
        <v>895400</v>
      </c>
      <c r="L173" s="41"/>
    </row>
    <row r="174" spans="1:12" ht="15">
      <c r="A174" s="75">
        <f t="shared" si="6"/>
        <v>152</v>
      </c>
      <c r="B174" s="10" t="s">
        <v>341</v>
      </c>
      <c r="C174" s="36" t="s">
        <v>58</v>
      </c>
      <c r="D174" s="10">
        <v>10004010439</v>
      </c>
      <c r="E174" s="57" t="s">
        <v>342</v>
      </c>
      <c r="F174" s="52"/>
      <c r="G174" s="82" t="s">
        <v>316</v>
      </c>
      <c r="H174" s="52"/>
      <c r="I174" s="81">
        <v>360</v>
      </c>
      <c r="J174" s="29">
        <f t="shared" si="5"/>
        <v>1026480</v>
      </c>
      <c r="K174" s="30">
        <v>855400</v>
      </c>
      <c r="L174" s="41"/>
    </row>
    <row r="175" spans="1:12" ht="15">
      <c r="A175" s="75">
        <f t="shared" si="6"/>
        <v>153</v>
      </c>
      <c r="B175" s="10" t="s">
        <v>697</v>
      </c>
      <c r="C175" s="36" t="s">
        <v>698</v>
      </c>
      <c r="D175" s="10"/>
      <c r="E175" s="57" t="s">
        <v>22</v>
      </c>
      <c r="F175" s="52"/>
      <c r="G175" s="82" t="s">
        <v>374</v>
      </c>
      <c r="H175" s="52"/>
      <c r="I175" s="81">
        <v>400</v>
      </c>
      <c r="J175" s="29">
        <f t="shared" si="5"/>
        <v>1063680</v>
      </c>
      <c r="K175" s="30">
        <v>886400</v>
      </c>
      <c r="L175" s="41"/>
    </row>
    <row r="176" spans="1:12" ht="15">
      <c r="A176" s="75">
        <f t="shared" si="6"/>
        <v>154</v>
      </c>
      <c r="B176" s="10" t="s">
        <v>713</v>
      </c>
      <c r="C176" s="36" t="s">
        <v>714</v>
      </c>
      <c r="D176" s="10"/>
      <c r="E176" s="57" t="s">
        <v>22</v>
      </c>
      <c r="F176" s="52"/>
      <c r="G176" s="82" t="s">
        <v>374</v>
      </c>
      <c r="H176" s="52"/>
      <c r="I176" s="81">
        <v>400</v>
      </c>
      <c r="J176" s="29">
        <f t="shared" si="5"/>
        <v>1065840</v>
      </c>
      <c r="K176" s="30">
        <v>888200</v>
      </c>
      <c r="L176" s="41"/>
    </row>
    <row r="177" spans="1:12" ht="15">
      <c r="A177" s="75">
        <f t="shared" si="6"/>
        <v>155</v>
      </c>
      <c r="B177" s="10" t="s">
        <v>715</v>
      </c>
      <c r="C177" s="36" t="s">
        <v>716</v>
      </c>
      <c r="D177" s="10"/>
      <c r="E177" s="57" t="s">
        <v>54</v>
      </c>
      <c r="F177" s="52"/>
      <c r="G177" s="82" t="s">
        <v>374</v>
      </c>
      <c r="H177" s="52"/>
      <c r="I177" s="81">
        <v>300</v>
      </c>
      <c r="J177" s="29">
        <f t="shared" si="5"/>
        <v>1027200</v>
      </c>
      <c r="K177" s="30">
        <v>856000</v>
      </c>
      <c r="L177" s="41"/>
    </row>
    <row r="178" spans="1:12" ht="15">
      <c r="A178" s="75">
        <f t="shared" si="6"/>
        <v>156</v>
      </c>
      <c r="B178" s="10" t="s">
        <v>495</v>
      </c>
      <c r="C178" s="36" t="s">
        <v>18</v>
      </c>
      <c r="D178" s="10">
        <v>10004011039</v>
      </c>
      <c r="E178" s="57" t="s">
        <v>28</v>
      </c>
      <c r="F178" s="52"/>
      <c r="G178" s="82" t="s">
        <v>269</v>
      </c>
      <c r="H178" s="52"/>
      <c r="I178" s="81">
        <v>260</v>
      </c>
      <c r="J178" s="29">
        <f t="shared" si="5"/>
        <v>749280</v>
      </c>
      <c r="K178" s="30">
        <v>624400</v>
      </c>
      <c r="L178" s="41"/>
    </row>
    <row r="179" spans="1:12" ht="15">
      <c r="A179" s="75">
        <f t="shared" si="6"/>
        <v>157</v>
      </c>
      <c r="B179" s="10" t="s">
        <v>699</v>
      </c>
      <c r="C179" s="36" t="s">
        <v>700</v>
      </c>
      <c r="D179" s="10"/>
      <c r="E179" s="57" t="s">
        <v>22</v>
      </c>
      <c r="F179" s="52"/>
      <c r="G179" s="82" t="s">
        <v>374</v>
      </c>
      <c r="H179" s="52"/>
      <c r="I179" s="81">
        <v>400</v>
      </c>
      <c r="J179" s="29">
        <f t="shared" si="5"/>
        <v>1022400</v>
      </c>
      <c r="K179" s="30">
        <v>852000</v>
      </c>
      <c r="L179" s="41"/>
    </row>
    <row r="180" spans="1:12" ht="15">
      <c r="A180" s="75">
        <f t="shared" si="6"/>
        <v>158</v>
      </c>
      <c r="B180" s="10" t="s">
        <v>399</v>
      </c>
      <c r="C180" s="36" t="s">
        <v>43</v>
      </c>
      <c r="D180" s="10">
        <v>10004011139</v>
      </c>
      <c r="E180" s="57" t="s">
        <v>103</v>
      </c>
      <c r="F180" s="52"/>
      <c r="G180" s="80" t="s">
        <v>400</v>
      </c>
      <c r="H180" s="52"/>
      <c r="I180" s="81">
        <v>260</v>
      </c>
      <c r="J180" s="29">
        <f t="shared" si="5"/>
        <v>846960</v>
      </c>
      <c r="K180" s="30">
        <v>705800</v>
      </c>
      <c r="L180" s="41"/>
    </row>
    <row r="181" spans="1:12" ht="15">
      <c r="A181" s="75">
        <f t="shared" si="6"/>
        <v>159</v>
      </c>
      <c r="B181" s="10" t="s">
        <v>729</v>
      </c>
      <c r="C181" s="36" t="s">
        <v>730</v>
      </c>
      <c r="D181" s="10"/>
      <c r="E181" s="57" t="s">
        <v>22</v>
      </c>
      <c r="F181" s="52"/>
      <c r="G181" s="80" t="s">
        <v>374</v>
      </c>
      <c r="H181" s="52"/>
      <c r="I181" s="81">
        <v>400</v>
      </c>
      <c r="J181" s="29">
        <f t="shared" si="5"/>
        <v>1079160</v>
      </c>
      <c r="K181" s="30">
        <v>899300</v>
      </c>
      <c r="L181" s="41"/>
    </row>
    <row r="182" spans="1:12" ht="15">
      <c r="A182" s="75">
        <f t="shared" si="6"/>
        <v>160</v>
      </c>
      <c r="B182" s="10" t="s">
        <v>121</v>
      </c>
      <c r="C182" s="36" t="s">
        <v>21</v>
      </c>
      <c r="D182" s="10" t="s">
        <v>122</v>
      </c>
      <c r="E182" s="57" t="s">
        <v>123</v>
      </c>
      <c r="F182" s="52"/>
      <c r="G182" s="80" t="s">
        <v>139</v>
      </c>
      <c r="H182" s="52"/>
      <c r="I182" s="81">
        <v>320</v>
      </c>
      <c r="J182" s="29">
        <f t="shared" si="5"/>
        <v>923880</v>
      </c>
      <c r="K182" s="30">
        <v>769900</v>
      </c>
      <c r="L182" s="41"/>
    </row>
    <row r="183" spans="1:12" ht="15">
      <c r="A183" s="75">
        <f t="shared" si="6"/>
        <v>161</v>
      </c>
      <c r="B183" s="10" t="s">
        <v>460</v>
      </c>
      <c r="C183" s="36" t="s">
        <v>461</v>
      </c>
      <c r="D183" s="10"/>
      <c r="E183" s="57" t="s">
        <v>103</v>
      </c>
      <c r="F183" s="52"/>
      <c r="G183" s="80" t="s">
        <v>400</v>
      </c>
      <c r="H183" s="52"/>
      <c r="I183" s="81">
        <v>260</v>
      </c>
      <c r="J183" s="29">
        <f t="shared" si="5"/>
        <v>864960</v>
      </c>
      <c r="K183" s="30">
        <v>720800</v>
      </c>
      <c r="L183" s="41"/>
    </row>
    <row r="184" spans="1:12" ht="15">
      <c r="A184" s="75">
        <f t="shared" si="6"/>
        <v>162</v>
      </c>
      <c r="B184" s="10" t="s">
        <v>124</v>
      </c>
      <c r="C184" s="36" t="s">
        <v>21</v>
      </c>
      <c r="D184" s="10" t="s">
        <v>125</v>
      </c>
      <c r="E184" s="57" t="s">
        <v>123</v>
      </c>
      <c r="F184" s="52"/>
      <c r="G184" s="82" t="s">
        <v>139</v>
      </c>
      <c r="H184" s="52"/>
      <c r="I184" s="81">
        <v>320</v>
      </c>
      <c r="J184" s="29">
        <f t="shared" si="5"/>
        <v>954720</v>
      </c>
      <c r="K184" s="30">
        <v>795600</v>
      </c>
      <c r="L184" s="41"/>
    </row>
    <row r="185" spans="1:12" ht="15">
      <c r="A185" s="75">
        <f t="shared" si="6"/>
        <v>163</v>
      </c>
      <c r="B185" s="10" t="s">
        <v>323</v>
      </c>
      <c r="C185" s="36" t="s">
        <v>21</v>
      </c>
      <c r="D185" s="10">
        <v>10004012239</v>
      </c>
      <c r="E185" s="57" t="s">
        <v>123</v>
      </c>
      <c r="F185" s="52"/>
      <c r="G185" s="82" t="s">
        <v>139</v>
      </c>
      <c r="H185" s="52"/>
      <c r="I185" s="81">
        <v>320</v>
      </c>
      <c r="J185" s="29">
        <f t="shared" si="5"/>
        <v>941400</v>
      </c>
      <c r="K185" s="30">
        <v>784500</v>
      </c>
      <c r="L185" s="41"/>
    </row>
    <row r="186" spans="1:12" ht="12.75" customHeight="1">
      <c r="A186" s="75">
        <f t="shared" si="6"/>
        <v>164</v>
      </c>
      <c r="B186" s="10" t="s">
        <v>701</v>
      </c>
      <c r="C186" s="36" t="s">
        <v>702</v>
      </c>
      <c r="D186" s="10"/>
      <c r="E186" s="57" t="s">
        <v>101</v>
      </c>
      <c r="F186" s="52"/>
      <c r="G186" s="82" t="s">
        <v>455</v>
      </c>
      <c r="H186" s="52"/>
      <c r="I186" s="81">
        <v>240</v>
      </c>
      <c r="J186" s="29">
        <f t="shared" si="5"/>
        <v>881040</v>
      </c>
      <c r="K186" s="30">
        <v>734200</v>
      </c>
      <c r="L186" s="41"/>
    </row>
    <row r="187" spans="1:12" ht="13.5" customHeight="1">
      <c r="A187" s="75">
        <f t="shared" si="6"/>
        <v>165</v>
      </c>
      <c r="B187" s="10" t="s">
        <v>287</v>
      </c>
      <c r="C187" s="36" t="s">
        <v>73</v>
      </c>
      <c r="D187" s="10">
        <v>10004012439</v>
      </c>
      <c r="E187" s="57" t="s">
        <v>28</v>
      </c>
      <c r="F187" s="52"/>
      <c r="G187" s="82" t="s">
        <v>291</v>
      </c>
      <c r="H187" s="52"/>
      <c r="I187" s="81">
        <v>240</v>
      </c>
      <c r="J187" s="29">
        <f t="shared" si="5"/>
        <v>895560</v>
      </c>
      <c r="K187" s="30">
        <v>746300</v>
      </c>
      <c r="L187" s="41"/>
    </row>
    <row r="188" spans="1:12" ht="12.75" customHeight="1">
      <c r="A188" s="75">
        <f t="shared" si="6"/>
        <v>166</v>
      </c>
      <c r="B188" s="10" t="s">
        <v>462</v>
      </c>
      <c r="C188" s="36" t="s">
        <v>21</v>
      </c>
      <c r="D188" s="10">
        <v>10004012439</v>
      </c>
      <c r="E188" s="57" t="s">
        <v>123</v>
      </c>
      <c r="F188" s="52"/>
      <c r="G188" s="82" t="s">
        <v>463</v>
      </c>
      <c r="H188" s="52"/>
      <c r="I188" s="81">
        <v>320</v>
      </c>
      <c r="J188" s="29">
        <f t="shared" si="5"/>
        <v>1084800</v>
      </c>
      <c r="K188" s="68">
        <v>904000</v>
      </c>
      <c r="L188" s="41"/>
    </row>
    <row r="189" spans="1:12" ht="12.75" customHeight="1">
      <c r="A189" s="75">
        <f t="shared" si="6"/>
        <v>167</v>
      </c>
      <c r="B189" s="10" t="s">
        <v>731</v>
      </c>
      <c r="C189" s="36" t="s">
        <v>732</v>
      </c>
      <c r="D189" s="10"/>
      <c r="E189" s="57" t="s">
        <v>123</v>
      </c>
      <c r="F189" s="52"/>
      <c r="G189" s="82" t="s">
        <v>733</v>
      </c>
      <c r="H189" s="52"/>
      <c r="I189" s="81">
        <v>320</v>
      </c>
      <c r="J189" s="29">
        <f t="shared" si="5"/>
        <v>1108800</v>
      </c>
      <c r="K189" s="68">
        <v>924000</v>
      </c>
      <c r="L189" s="41"/>
    </row>
    <row r="190" spans="1:12" ht="12.75" customHeight="1">
      <c r="A190" s="75">
        <f t="shared" si="6"/>
        <v>168</v>
      </c>
      <c r="B190" s="10" t="s">
        <v>601</v>
      </c>
      <c r="C190" s="36" t="s">
        <v>602</v>
      </c>
      <c r="D190" s="10"/>
      <c r="E190" s="57" t="s">
        <v>241</v>
      </c>
      <c r="F190" s="52"/>
      <c r="G190" s="82" t="s">
        <v>455</v>
      </c>
      <c r="H190" s="52"/>
      <c r="I190" s="81">
        <v>240</v>
      </c>
      <c r="J190" s="29">
        <f t="shared" si="5"/>
        <v>794880</v>
      </c>
      <c r="K190" s="68">
        <v>662400</v>
      </c>
      <c r="L190" s="41"/>
    </row>
    <row r="191" spans="1:12" ht="12.75" customHeight="1">
      <c r="A191" s="75">
        <f t="shared" si="6"/>
        <v>169</v>
      </c>
      <c r="B191" s="10" t="s">
        <v>744</v>
      </c>
      <c r="C191" s="36" t="s">
        <v>745</v>
      </c>
      <c r="D191" s="10"/>
      <c r="E191" s="57" t="s">
        <v>304</v>
      </c>
      <c r="F191" s="52"/>
      <c r="G191" s="82" t="s">
        <v>400</v>
      </c>
      <c r="H191" s="52"/>
      <c r="I191" s="81">
        <v>260</v>
      </c>
      <c r="J191" s="29">
        <f t="shared" si="5"/>
        <v>849600</v>
      </c>
      <c r="K191" s="68">
        <v>708000</v>
      </c>
      <c r="L191" s="41"/>
    </row>
    <row r="192" spans="1:12" ht="12.75" customHeight="1">
      <c r="A192" s="75">
        <f t="shared" si="6"/>
        <v>170</v>
      </c>
      <c r="B192" s="10" t="s">
        <v>603</v>
      </c>
      <c r="C192" s="36" t="s">
        <v>604</v>
      </c>
      <c r="D192" s="10"/>
      <c r="E192" s="39" t="s">
        <v>103</v>
      </c>
      <c r="F192" s="52"/>
      <c r="G192" s="80" t="s">
        <v>400</v>
      </c>
      <c r="H192" s="52"/>
      <c r="I192" s="81">
        <v>260</v>
      </c>
      <c r="J192" s="29">
        <f t="shared" si="5"/>
        <v>857640</v>
      </c>
      <c r="K192" s="30">
        <v>714700</v>
      </c>
      <c r="L192" s="41"/>
    </row>
    <row r="193" spans="1:12" ht="12.75" customHeight="1">
      <c r="A193" s="75">
        <f t="shared" si="6"/>
        <v>171</v>
      </c>
      <c r="B193" s="10" t="s">
        <v>605</v>
      </c>
      <c r="C193" s="36" t="s">
        <v>606</v>
      </c>
      <c r="D193" s="10"/>
      <c r="E193" s="39" t="s">
        <v>22</v>
      </c>
      <c r="F193" s="52"/>
      <c r="G193" s="80" t="s">
        <v>374</v>
      </c>
      <c r="H193" s="52"/>
      <c r="I193" s="81">
        <v>400</v>
      </c>
      <c r="J193" s="29">
        <f t="shared" si="5"/>
        <v>1248960</v>
      </c>
      <c r="K193" s="30">
        <v>1040800</v>
      </c>
      <c r="L193" s="41"/>
    </row>
    <row r="194" spans="1:12" ht="12.75" customHeight="1">
      <c r="A194" s="75">
        <f t="shared" si="6"/>
        <v>172</v>
      </c>
      <c r="B194" s="10" t="s">
        <v>663</v>
      </c>
      <c r="C194" s="36" t="s">
        <v>664</v>
      </c>
      <c r="D194" s="10"/>
      <c r="E194" s="39" t="s">
        <v>22</v>
      </c>
      <c r="F194" s="52"/>
      <c r="G194" s="80" t="s">
        <v>374</v>
      </c>
      <c r="H194" s="52"/>
      <c r="I194" s="81">
        <v>400</v>
      </c>
      <c r="J194" s="29">
        <f t="shared" si="5"/>
        <v>1153440</v>
      </c>
      <c r="K194" s="30">
        <v>961200</v>
      </c>
      <c r="L194" s="41"/>
    </row>
    <row r="195" spans="1:12" ht="12.75" customHeight="1">
      <c r="A195" s="75">
        <f t="shared" si="6"/>
        <v>173</v>
      </c>
      <c r="B195" s="10" t="s">
        <v>126</v>
      </c>
      <c r="C195" s="36" t="s">
        <v>21</v>
      </c>
      <c r="D195" s="10" t="s">
        <v>127</v>
      </c>
      <c r="E195" s="39" t="s">
        <v>123</v>
      </c>
      <c r="F195" s="52"/>
      <c r="G195" s="80" t="s">
        <v>139</v>
      </c>
      <c r="H195" s="52"/>
      <c r="I195" s="81">
        <v>320</v>
      </c>
      <c r="J195" s="29">
        <f t="shared" si="5"/>
        <v>1086120</v>
      </c>
      <c r="K195" s="30">
        <v>905100</v>
      </c>
      <c r="L195" s="41"/>
    </row>
    <row r="196" spans="1:12" ht="12.75" customHeight="1">
      <c r="A196" s="75">
        <f t="shared" si="6"/>
        <v>174</v>
      </c>
      <c r="B196" s="10" t="s">
        <v>288</v>
      </c>
      <c r="C196" s="36" t="s">
        <v>106</v>
      </c>
      <c r="D196" s="10">
        <v>10004019039</v>
      </c>
      <c r="E196" s="39" t="s">
        <v>292</v>
      </c>
      <c r="F196" s="52"/>
      <c r="G196" s="80" t="s">
        <v>293</v>
      </c>
      <c r="H196" s="52"/>
      <c r="I196" s="81">
        <v>400</v>
      </c>
      <c r="J196" s="29">
        <f t="shared" si="5"/>
        <v>1243680</v>
      </c>
      <c r="K196" s="30">
        <v>1036400</v>
      </c>
      <c r="L196" s="41"/>
    </row>
    <row r="197" spans="1:12" ht="12.75" customHeight="1">
      <c r="A197" s="75">
        <f t="shared" si="6"/>
        <v>175</v>
      </c>
      <c r="B197" s="10" t="s">
        <v>375</v>
      </c>
      <c r="C197" s="36" t="s">
        <v>309</v>
      </c>
      <c r="D197" s="10">
        <v>10004019039</v>
      </c>
      <c r="E197" s="39" t="s">
        <v>292</v>
      </c>
      <c r="F197" s="52"/>
      <c r="G197" s="80" t="s">
        <v>259</v>
      </c>
      <c r="H197" s="52"/>
      <c r="I197" s="81">
        <v>400</v>
      </c>
      <c r="J197" s="29">
        <f t="shared" si="5"/>
        <v>1239960</v>
      </c>
      <c r="K197" s="30">
        <v>1033300</v>
      </c>
      <c r="L197" s="41"/>
    </row>
    <row r="198" spans="1:12" ht="12.75" customHeight="1">
      <c r="A198" s="75">
        <f t="shared" si="6"/>
        <v>176</v>
      </c>
      <c r="B198" s="9" t="s">
        <v>406</v>
      </c>
      <c r="C198" s="36" t="s">
        <v>407</v>
      </c>
      <c r="D198" s="10"/>
      <c r="E198" s="57" t="s">
        <v>292</v>
      </c>
      <c r="F198" s="52"/>
      <c r="G198" s="82" t="s">
        <v>293</v>
      </c>
      <c r="H198" s="52"/>
      <c r="I198" s="81">
        <v>400</v>
      </c>
      <c r="J198" s="29">
        <f t="shared" si="5"/>
        <v>1294320</v>
      </c>
      <c r="K198" s="30">
        <v>1078600</v>
      </c>
      <c r="L198" s="41"/>
    </row>
    <row r="199" spans="1:12" ht="12.75" customHeight="1">
      <c r="A199" s="75">
        <f t="shared" si="6"/>
        <v>177</v>
      </c>
      <c r="B199" s="9" t="s">
        <v>257</v>
      </c>
      <c r="C199" s="36" t="s">
        <v>58</v>
      </c>
      <c r="D199" s="10">
        <v>10004019139</v>
      </c>
      <c r="E199" s="57" t="s">
        <v>260</v>
      </c>
      <c r="F199" s="52"/>
      <c r="G199" s="82" t="s">
        <v>261</v>
      </c>
      <c r="H199" s="52"/>
      <c r="I199" s="81">
        <v>360</v>
      </c>
      <c r="J199" s="29">
        <f t="shared" si="5"/>
        <v>1174080</v>
      </c>
      <c r="K199" s="30">
        <v>978400</v>
      </c>
      <c r="L199" s="41"/>
    </row>
    <row r="200" spans="1:12" ht="12.75" customHeight="1">
      <c r="A200" s="75">
        <f t="shared" si="6"/>
        <v>178</v>
      </c>
      <c r="B200" s="10" t="s">
        <v>496</v>
      </c>
      <c r="C200" s="36" t="s">
        <v>497</v>
      </c>
      <c r="D200" s="10"/>
      <c r="E200" s="5" t="s">
        <v>22</v>
      </c>
      <c r="F200" s="52"/>
      <c r="G200" s="80" t="s">
        <v>261</v>
      </c>
      <c r="H200" s="52"/>
      <c r="I200" s="81">
        <v>360</v>
      </c>
      <c r="J200" s="29">
        <f t="shared" si="5"/>
        <v>1146240</v>
      </c>
      <c r="K200" s="30">
        <v>955200</v>
      </c>
      <c r="L200" s="41"/>
    </row>
    <row r="201" spans="1:12" ht="12.75" customHeight="1">
      <c r="A201" s="75">
        <f t="shared" si="6"/>
        <v>179</v>
      </c>
      <c r="B201" s="10" t="s">
        <v>675</v>
      </c>
      <c r="C201" s="36" t="s">
        <v>676</v>
      </c>
      <c r="D201" s="10"/>
      <c r="E201" s="63" t="s">
        <v>292</v>
      </c>
      <c r="F201" s="52"/>
      <c r="G201" s="84" t="s">
        <v>293</v>
      </c>
      <c r="H201" s="52"/>
      <c r="I201" s="81">
        <v>400</v>
      </c>
      <c r="J201" s="29">
        <f t="shared" si="5"/>
        <v>1089840</v>
      </c>
      <c r="K201" s="30">
        <v>908200</v>
      </c>
      <c r="L201" s="41"/>
    </row>
    <row r="202" spans="1:12" ht="12.75" customHeight="1">
      <c r="A202" s="75">
        <f t="shared" si="6"/>
        <v>180</v>
      </c>
      <c r="B202" s="10" t="s">
        <v>168</v>
      </c>
      <c r="C202" s="36" t="s">
        <v>18</v>
      </c>
      <c r="D202" s="10">
        <v>10004020039</v>
      </c>
      <c r="E202" s="5" t="s">
        <v>83</v>
      </c>
      <c r="F202" s="52"/>
      <c r="G202" s="80">
        <v>334</v>
      </c>
      <c r="H202" s="52"/>
      <c r="I202" s="81">
        <v>260</v>
      </c>
      <c r="J202" s="29">
        <f t="shared" si="5"/>
        <v>699120</v>
      </c>
      <c r="K202" s="30">
        <v>582600</v>
      </c>
      <c r="L202" s="41"/>
    </row>
    <row r="203" spans="1:12" ht="12.75" customHeight="1">
      <c r="A203" s="75">
        <f t="shared" si="6"/>
        <v>181</v>
      </c>
      <c r="B203" s="10" t="s">
        <v>324</v>
      </c>
      <c r="C203" s="36" t="s">
        <v>325</v>
      </c>
      <c r="D203" s="10">
        <v>10004020039</v>
      </c>
      <c r="E203" s="5" t="s">
        <v>45</v>
      </c>
      <c r="F203" s="52"/>
      <c r="G203" s="80" t="s">
        <v>326</v>
      </c>
      <c r="H203" s="52"/>
      <c r="I203" s="81">
        <v>300</v>
      </c>
      <c r="J203" s="29">
        <f t="shared" si="5"/>
        <v>986040</v>
      </c>
      <c r="K203" s="30">
        <v>821700</v>
      </c>
      <c r="L203" s="41"/>
    </row>
    <row r="204" spans="1:12" ht="12.75" customHeight="1">
      <c r="A204" s="75">
        <f t="shared" si="6"/>
        <v>182</v>
      </c>
      <c r="B204" s="10" t="s">
        <v>498</v>
      </c>
      <c r="C204" s="36" t="s">
        <v>499</v>
      </c>
      <c r="D204" s="10"/>
      <c r="E204" s="5" t="s">
        <v>87</v>
      </c>
      <c r="F204" s="52"/>
      <c r="G204" s="80" t="s">
        <v>374</v>
      </c>
      <c r="H204" s="52"/>
      <c r="I204" s="81">
        <v>300</v>
      </c>
      <c r="J204" s="29">
        <f aca="true" t="shared" si="7" ref="J204:J269">ROUND(K204*1.2,2)</f>
        <v>1316880</v>
      </c>
      <c r="K204" s="30">
        <v>1097400</v>
      </c>
      <c r="L204" s="41"/>
    </row>
    <row r="205" spans="1:12" ht="12.75" customHeight="1">
      <c r="A205" s="75">
        <f t="shared" si="6"/>
        <v>183</v>
      </c>
      <c r="B205" s="10" t="s">
        <v>376</v>
      </c>
      <c r="C205" s="36" t="s">
        <v>264</v>
      </c>
      <c r="D205" s="10">
        <v>10004020039</v>
      </c>
      <c r="E205" s="5" t="s">
        <v>44</v>
      </c>
      <c r="F205" s="52"/>
      <c r="G205" s="80" t="s">
        <v>78</v>
      </c>
      <c r="H205" s="52"/>
      <c r="I205" s="81">
        <v>260</v>
      </c>
      <c r="J205" s="29">
        <f t="shared" si="7"/>
        <v>1384920</v>
      </c>
      <c r="K205" s="30">
        <v>1154100</v>
      </c>
      <c r="L205" s="41"/>
    </row>
    <row r="206" spans="1:12" ht="12.75" customHeight="1">
      <c r="A206" s="75">
        <f t="shared" si="6"/>
        <v>184</v>
      </c>
      <c r="B206" s="10" t="s">
        <v>377</v>
      </c>
      <c r="C206" s="36" t="s">
        <v>367</v>
      </c>
      <c r="D206" s="10">
        <v>10004020039</v>
      </c>
      <c r="E206" s="5" t="s">
        <v>45</v>
      </c>
      <c r="F206" s="52"/>
      <c r="G206" s="80" t="s">
        <v>78</v>
      </c>
      <c r="H206" s="52"/>
      <c r="I206" s="81">
        <v>300</v>
      </c>
      <c r="J206" s="29">
        <f t="shared" si="7"/>
        <v>1338720</v>
      </c>
      <c r="K206" s="30">
        <v>1115600</v>
      </c>
      <c r="L206" s="41"/>
    </row>
    <row r="207" spans="1:12" ht="12.75" customHeight="1">
      <c r="A207" s="75">
        <f t="shared" si="6"/>
        <v>185</v>
      </c>
      <c r="B207" s="10" t="s">
        <v>651</v>
      </c>
      <c r="C207" s="36" t="s">
        <v>652</v>
      </c>
      <c r="D207" s="10"/>
      <c r="E207" s="5" t="s">
        <v>392</v>
      </c>
      <c r="F207" s="52"/>
      <c r="G207" s="80" t="s">
        <v>235</v>
      </c>
      <c r="H207" s="52"/>
      <c r="I207" s="81">
        <v>320</v>
      </c>
      <c r="J207" s="29">
        <f t="shared" si="7"/>
        <v>942000</v>
      </c>
      <c r="K207" s="30">
        <v>785000</v>
      </c>
      <c r="L207" s="41"/>
    </row>
    <row r="208" spans="1:12" ht="12.75" customHeight="1">
      <c r="A208" s="75">
        <f t="shared" si="6"/>
        <v>186</v>
      </c>
      <c r="B208" s="10" t="s">
        <v>313</v>
      </c>
      <c r="C208" s="36" t="s">
        <v>73</v>
      </c>
      <c r="D208" s="10">
        <v>10004020639</v>
      </c>
      <c r="E208" s="5" t="s">
        <v>69</v>
      </c>
      <c r="F208" s="52"/>
      <c r="G208" s="80" t="s">
        <v>235</v>
      </c>
      <c r="H208" s="52"/>
      <c r="I208" s="81">
        <v>240</v>
      </c>
      <c r="J208" s="29">
        <f t="shared" si="7"/>
        <v>876360</v>
      </c>
      <c r="K208" s="30">
        <v>730300</v>
      </c>
      <c r="L208" s="41"/>
    </row>
    <row r="209" spans="1:12" ht="12.75" customHeight="1">
      <c r="A209" s="75">
        <f t="shared" si="6"/>
        <v>187</v>
      </c>
      <c r="B209" s="10" t="s">
        <v>222</v>
      </c>
      <c r="C209" s="36" t="s">
        <v>73</v>
      </c>
      <c r="D209" s="10">
        <v>10004020739</v>
      </c>
      <c r="E209" s="5" t="s">
        <v>241</v>
      </c>
      <c r="F209" s="52"/>
      <c r="G209" s="80" t="s">
        <v>235</v>
      </c>
      <c r="H209" s="52"/>
      <c r="I209" s="81">
        <v>240</v>
      </c>
      <c r="J209" s="29">
        <f t="shared" si="7"/>
        <v>935040</v>
      </c>
      <c r="K209" s="30">
        <v>779200</v>
      </c>
      <c r="L209" s="41"/>
    </row>
    <row r="210" spans="1:12" ht="12.75" customHeight="1">
      <c r="A210" s="75">
        <f t="shared" si="6"/>
        <v>188</v>
      </c>
      <c r="B210" s="10" t="s">
        <v>703</v>
      </c>
      <c r="C210" s="36" t="s">
        <v>704</v>
      </c>
      <c r="D210" s="10"/>
      <c r="E210" s="5" t="s">
        <v>45</v>
      </c>
      <c r="F210" s="52"/>
      <c r="G210" s="80" t="s">
        <v>373</v>
      </c>
      <c r="H210" s="52"/>
      <c r="I210" s="81">
        <v>260</v>
      </c>
      <c r="J210" s="29">
        <f t="shared" si="7"/>
        <v>903600</v>
      </c>
      <c r="K210" s="30">
        <v>753000</v>
      </c>
      <c r="L210" s="41"/>
    </row>
    <row r="211" spans="1:12" ht="12.75" customHeight="1">
      <c r="A211" s="75">
        <f aca="true" t="shared" si="8" ref="A211:A285">A210+1</f>
        <v>189</v>
      </c>
      <c r="B211" s="10" t="s">
        <v>464</v>
      </c>
      <c r="C211" s="36" t="s">
        <v>500</v>
      </c>
      <c r="D211" s="10"/>
      <c r="E211" s="5" t="s">
        <v>87</v>
      </c>
      <c r="F211" s="52"/>
      <c r="G211" s="80" t="s">
        <v>374</v>
      </c>
      <c r="H211" s="52"/>
      <c r="I211" s="81">
        <v>280</v>
      </c>
      <c r="J211" s="29">
        <f t="shared" si="7"/>
        <v>1393200</v>
      </c>
      <c r="K211" s="30">
        <v>1161000</v>
      </c>
      <c r="L211" s="41"/>
    </row>
    <row r="212" spans="1:12" ht="12.75" customHeight="1">
      <c r="A212" s="75">
        <f t="shared" si="8"/>
        <v>190</v>
      </c>
      <c r="B212" s="10" t="s">
        <v>501</v>
      </c>
      <c r="C212" s="36" t="s">
        <v>502</v>
      </c>
      <c r="D212" s="10"/>
      <c r="E212" s="5" t="s">
        <v>315</v>
      </c>
      <c r="F212" s="52"/>
      <c r="G212" s="80" t="s">
        <v>262</v>
      </c>
      <c r="H212" s="52"/>
      <c r="I212" s="81">
        <v>320</v>
      </c>
      <c r="J212" s="29">
        <f t="shared" si="7"/>
        <v>1102800</v>
      </c>
      <c r="K212" s="30">
        <v>919000</v>
      </c>
      <c r="L212" s="41"/>
    </row>
    <row r="213" spans="1:12" ht="12.75" customHeight="1">
      <c r="A213" s="75">
        <f t="shared" si="8"/>
        <v>191</v>
      </c>
      <c r="B213" s="10" t="s">
        <v>465</v>
      </c>
      <c r="C213" s="36" t="s">
        <v>466</v>
      </c>
      <c r="D213" s="10"/>
      <c r="E213" s="5" t="s">
        <v>45</v>
      </c>
      <c r="F213" s="52"/>
      <c r="G213" s="80" t="s">
        <v>235</v>
      </c>
      <c r="H213" s="52"/>
      <c r="I213" s="81">
        <v>240</v>
      </c>
      <c r="J213" s="29">
        <f t="shared" si="7"/>
        <v>969240</v>
      </c>
      <c r="K213" s="30">
        <v>807700</v>
      </c>
      <c r="L213" s="41"/>
    </row>
    <row r="214" spans="1:12" ht="12.75" customHeight="1">
      <c r="A214" s="75">
        <f t="shared" si="8"/>
        <v>192</v>
      </c>
      <c r="B214" s="9" t="s">
        <v>538</v>
      </c>
      <c r="C214" s="36" t="s">
        <v>539</v>
      </c>
      <c r="D214" s="10"/>
      <c r="E214" s="53" t="s">
        <v>540</v>
      </c>
      <c r="F214" s="52"/>
      <c r="G214" s="82">
        <v>337</v>
      </c>
      <c r="H214" s="52"/>
      <c r="I214" s="81">
        <v>240</v>
      </c>
      <c r="J214" s="29">
        <f t="shared" si="7"/>
        <v>944520</v>
      </c>
      <c r="K214" s="30">
        <v>787100</v>
      </c>
      <c r="L214" s="41"/>
    </row>
    <row r="215" spans="1:12" ht="12.75" customHeight="1">
      <c r="A215" s="75">
        <f t="shared" si="8"/>
        <v>193</v>
      </c>
      <c r="B215" s="9" t="s">
        <v>503</v>
      </c>
      <c r="C215" s="36" t="s">
        <v>504</v>
      </c>
      <c r="D215" s="10"/>
      <c r="E215" s="53" t="s">
        <v>505</v>
      </c>
      <c r="F215" s="52"/>
      <c r="G215" s="82" t="s">
        <v>374</v>
      </c>
      <c r="H215" s="52"/>
      <c r="I215" s="81">
        <v>400</v>
      </c>
      <c r="J215" s="29">
        <f t="shared" si="7"/>
        <v>1425120</v>
      </c>
      <c r="K215" s="30">
        <v>1187600</v>
      </c>
      <c r="L215" s="41"/>
    </row>
    <row r="216" spans="1:12" ht="12.75" customHeight="1">
      <c r="A216" s="75">
        <f t="shared" si="8"/>
        <v>194</v>
      </c>
      <c r="B216" s="9" t="s">
        <v>378</v>
      </c>
      <c r="C216" s="36" t="s">
        <v>325</v>
      </c>
      <c r="D216" s="10">
        <v>10004022139</v>
      </c>
      <c r="E216" s="34" t="s">
        <v>45</v>
      </c>
      <c r="F216" s="52"/>
      <c r="G216" s="80" t="s">
        <v>326</v>
      </c>
      <c r="H216" s="52"/>
      <c r="I216" s="81">
        <v>300</v>
      </c>
      <c r="J216" s="29">
        <f t="shared" si="7"/>
        <v>945840</v>
      </c>
      <c r="K216" s="30">
        <v>788200</v>
      </c>
      <c r="L216" s="41"/>
    </row>
    <row r="217" spans="1:12" ht="12.75" customHeight="1">
      <c r="A217" s="75">
        <f t="shared" si="8"/>
        <v>195</v>
      </c>
      <c r="B217" s="9" t="s">
        <v>636</v>
      </c>
      <c r="C217" s="36" t="s">
        <v>637</v>
      </c>
      <c r="D217" s="10"/>
      <c r="E217" s="57" t="s">
        <v>45</v>
      </c>
      <c r="F217" s="52"/>
      <c r="G217" s="82" t="s">
        <v>373</v>
      </c>
      <c r="H217" s="52"/>
      <c r="I217" s="81">
        <v>260</v>
      </c>
      <c r="J217" s="29">
        <f t="shared" si="7"/>
        <v>945720</v>
      </c>
      <c r="K217" s="30">
        <v>788100</v>
      </c>
      <c r="L217" s="41"/>
    </row>
    <row r="218" spans="1:12" ht="12.75" customHeight="1">
      <c r="A218" s="75">
        <f t="shared" si="8"/>
        <v>196</v>
      </c>
      <c r="B218" s="9" t="s">
        <v>734</v>
      </c>
      <c r="C218" s="36" t="s">
        <v>735</v>
      </c>
      <c r="D218" s="10"/>
      <c r="E218" s="57" t="s">
        <v>44</v>
      </c>
      <c r="F218" s="52"/>
      <c r="G218" s="82" t="s">
        <v>78</v>
      </c>
      <c r="H218" s="52"/>
      <c r="I218" s="81">
        <v>260</v>
      </c>
      <c r="J218" s="29">
        <f t="shared" si="7"/>
        <v>1386000</v>
      </c>
      <c r="K218" s="30">
        <v>1155000</v>
      </c>
      <c r="L218" s="41"/>
    </row>
    <row r="219" spans="1:12" ht="12.75" customHeight="1">
      <c r="A219" s="75">
        <f t="shared" si="8"/>
        <v>197</v>
      </c>
      <c r="B219" s="9" t="s">
        <v>541</v>
      </c>
      <c r="C219" s="36" t="s">
        <v>542</v>
      </c>
      <c r="D219" s="10"/>
      <c r="E219" s="57" t="s">
        <v>45</v>
      </c>
      <c r="F219" s="52"/>
      <c r="G219" s="82" t="s">
        <v>78</v>
      </c>
      <c r="H219" s="52"/>
      <c r="I219" s="81">
        <v>260</v>
      </c>
      <c r="J219" s="29">
        <f t="shared" si="7"/>
        <v>1224960</v>
      </c>
      <c r="K219" s="30">
        <v>1020800</v>
      </c>
      <c r="L219" s="41"/>
    </row>
    <row r="220" spans="1:12" ht="12.75" customHeight="1">
      <c r="A220" s="75">
        <f t="shared" si="8"/>
        <v>198</v>
      </c>
      <c r="B220" s="9" t="s">
        <v>506</v>
      </c>
      <c r="C220" s="36" t="s">
        <v>507</v>
      </c>
      <c r="D220" s="10"/>
      <c r="E220" s="57" t="s">
        <v>45</v>
      </c>
      <c r="F220" s="52"/>
      <c r="G220" s="82" t="s">
        <v>373</v>
      </c>
      <c r="H220" s="52"/>
      <c r="I220" s="81">
        <v>260</v>
      </c>
      <c r="J220" s="29">
        <f t="shared" si="7"/>
        <v>980040</v>
      </c>
      <c r="K220" s="30">
        <v>816700</v>
      </c>
      <c r="L220" s="41"/>
    </row>
    <row r="221" spans="1:12" ht="12.75" customHeight="1">
      <c r="A221" s="75">
        <f t="shared" si="8"/>
        <v>199</v>
      </c>
      <c r="B221" s="9" t="s">
        <v>543</v>
      </c>
      <c r="C221" s="36" t="s">
        <v>544</v>
      </c>
      <c r="D221" s="10"/>
      <c r="E221" s="57" t="s">
        <v>45</v>
      </c>
      <c r="F221" s="52"/>
      <c r="G221" s="82">
        <v>337</v>
      </c>
      <c r="H221" s="52"/>
      <c r="I221" s="81">
        <v>260</v>
      </c>
      <c r="J221" s="29">
        <f t="shared" si="7"/>
        <v>930480</v>
      </c>
      <c r="K221" s="30">
        <v>775400</v>
      </c>
      <c r="L221" s="41"/>
    </row>
    <row r="222" spans="1:12" ht="12.75" customHeight="1">
      <c r="A222" s="75">
        <f t="shared" si="8"/>
        <v>200</v>
      </c>
      <c r="B222" s="9" t="s">
        <v>607</v>
      </c>
      <c r="C222" s="36" t="s">
        <v>608</v>
      </c>
      <c r="D222" s="10"/>
      <c r="E222" s="57" t="s">
        <v>241</v>
      </c>
      <c r="F222" s="52"/>
      <c r="G222" s="82" t="s">
        <v>235</v>
      </c>
      <c r="H222" s="52"/>
      <c r="I222" s="81">
        <v>240</v>
      </c>
      <c r="J222" s="29">
        <f t="shared" si="7"/>
        <v>904080</v>
      </c>
      <c r="K222" s="30">
        <v>753400</v>
      </c>
      <c r="L222" s="41"/>
    </row>
    <row r="223" spans="1:12" ht="12.75" customHeight="1">
      <c r="A223" s="75">
        <f t="shared" si="8"/>
        <v>201</v>
      </c>
      <c r="B223" s="9" t="s">
        <v>736</v>
      </c>
      <c r="C223" s="36" t="s">
        <v>737</v>
      </c>
      <c r="D223" s="10"/>
      <c r="E223" s="57" t="s">
        <v>44</v>
      </c>
      <c r="F223" s="52"/>
      <c r="G223" s="82" t="s">
        <v>431</v>
      </c>
      <c r="H223" s="52"/>
      <c r="I223" s="81">
        <v>240</v>
      </c>
      <c r="J223" s="29">
        <f t="shared" si="7"/>
        <v>789480</v>
      </c>
      <c r="K223" s="30">
        <v>657900</v>
      </c>
      <c r="L223" s="41"/>
    </row>
    <row r="224" spans="1:12" ht="12.75" customHeight="1">
      <c r="A224" s="75">
        <f t="shared" si="8"/>
        <v>202</v>
      </c>
      <c r="B224" s="9" t="s">
        <v>429</v>
      </c>
      <c r="C224" s="36" t="s">
        <v>430</v>
      </c>
      <c r="D224" s="10"/>
      <c r="E224" s="57" t="s">
        <v>44</v>
      </c>
      <c r="F224" s="52"/>
      <c r="G224" s="82" t="s">
        <v>431</v>
      </c>
      <c r="H224" s="52"/>
      <c r="I224" s="81">
        <v>240</v>
      </c>
      <c r="J224" s="29">
        <f t="shared" si="7"/>
        <v>957720</v>
      </c>
      <c r="K224" s="30">
        <v>798100</v>
      </c>
      <c r="L224" s="41"/>
    </row>
    <row r="225" spans="1:12" ht="12.75" customHeight="1">
      <c r="A225" s="75">
        <f t="shared" si="8"/>
        <v>203</v>
      </c>
      <c r="B225" s="9" t="s">
        <v>638</v>
      </c>
      <c r="C225" s="36" t="s">
        <v>639</v>
      </c>
      <c r="D225" s="10"/>
      <c r="E225" s="57" t="s">
        <v>423</v>
      </c>
      <c r="F225" s="52"/>
      <c r="G225" s="82" t="s">
        <v>373</v>
      </c>
      <c r="H225" s="52"/>
      <c r="I225" s="81">
        <v>240</v>
      </c>
      <c r="J225" s="29">
        <f t="shared" si="7"/>
        <v>891720</v>
      </c>
      <c r="K225" s="30">
        <v>743100</v>
      </c>
      <c r="L225" s="41"/>
    </row>
    <row r="226" spans="1:12" ht="12.75" customHeight="1">
      <c r="A226" s="75">
        <f t="shared" si="8"/>
        <v>204</v>
      </c>
      <c r="B226" s="9" t="s">
        <v>379</v>
      </c>
      <c r="C226" s="36" t="s">
        <v>73</v>
      </c>
      <c r="D226" s="10">
        <v>10004025239</v>
      </c>
      <c r="E226" s="57" t="s">
        <v>388</v>
      </c>
      <c r="F226" s="52"/>
      <c r="G226" s="82" t="s">
        <v>235</v>
      </c>
      <c r="H226" s="52"/>
      <c r="I226" s="81">
        <v>240</v>
      </c>
      <c r="J226" s="29">
        <f t="shared" si="7"/>
        <v>886440</v>
      </c>
      <c r="K226" s="30">
        <v>738700</v>
      </c>
      <c r="L226" s="41"/>
    </row>
    <row r="227" spans="1:12" ht="12.75" customHeight="1">
      <c r="A227" s="75">
        <f t="shared" si="8"/>
        <v>205</v>
      </c>
      <c r="B227" s="9" t="s">
        <v>273</v>
      </c>
      <c r="C227" s="36" t="s">
        <v>73</v>
      </c>
      <c r="D227" s="10">
        <v>10004025339</v>
      </c>
      <c r="E227" s="57" t="s">
        <v>276</v>
      </c>
      <c r="F227" s="52"/>
      <c r="G227" s="82" t="s">
        <v>235</v>
      </c>
      <c r="H227" s="52"/>
      <c r="I227" s="81">
        <v>240</v>
      </c>
      <c r="J227" s="29">
        <f t="shared" si="7"/>
        <v>985200</v>
      </c>
      <c r="K227" s="30">
        <v>821000</v>
      </c>
      <c r="L227" s="41"/>
    </row>
    <row r="228" spans="1:12" ht="12.75" customHeight="1">
      <c r="A228" s="75">
        <f t="shared" si="8"/>
        <v>206</v>
      </c>
      <c r="B228" s="64" t="s">
        <v>380</v>
      </c>
      <c r="C228" s="37" t="s">
        <v>70</v>
      </c>
      <c r="D228" s="43">
        <v>10004025439</v>
      </c>
      <c r="E228" s="57" t="s">
        <v>45</v>
      </c>
      <c r="F228" s="52"/>
      <c r="G228" s="82" t="s">
        <v>275</v>
      </c>
      <c r="H228" s="52"/>
      <c r="I228" s="81">
        <v>260</v>
      </c>
      <c r="J228" s="29">
        <f t="shared" si="7"/>
        <v>1059840</v>
      </c>
      <c r="K228" s="30">
        <v>883200</v>
      </c>
      <c r="L228" s="41"/>
    </row>
    <row r="229" spans="1:12" ht="12.75" customHeight="1">
      <c r="A229" s="75">
        <f t="shared" si="8"/>
        <v>207</v>
      </c>
      <c r="B229" s="64" t="s">
        <v>146</v>
      </c>
      <c r="C229" s="37" t="s">
        <v>70</v>
      </c>
      <c r="D229" s="43">
        <v>10004027039</v>
      </c>
      <c r="E229" s="57" t="s">
        <v>153</v>
      </c>
      <c r="F229" s="52"/>
      <c r="G229" s="82" t="s">
        <v>154</v>
      </c>
      <c r="H229" s="52"/>
      <c r="I229" s="81">
        <v>260</v>
      </c>
      <c r="J229" s="29">
        <f t="shared" si="7"/>
        <v>949080</v>
      </c>
      <c r="K229" s="30">
        <v>790900</v>
      </c>
      <c r="L229" s="41"/>
    </row>
    <row r="230" spans="1:12" ht="12.75" customHeight="1">
      <c r="A230" s="75">
        <f t="shared" si="8"/>
        <v>208</v>
      </c>
      <c r="B230" s="64" t="s">
        <v>128</v>
      </c>
      <c r="C230" s="37" t="s">
        <v>70</v>
      </c>
      <c r="D230" s="43">
        <v>10004027139</v>
      </c>
      <c r="E230" s="57" t="s">
        <v>129</v>
      </c>
      <c r="F230" s="52"/>
      <c r="G230" s="82" t="s">
        <v>140</v>
      </c>
      <c r="H230" s="52"/>
      <c r="I230" s="81">
        <v>260</v>
      </c>
      <c r="J230" s="29">
        <f t="shared" si="7"/>
        <v>1031640</v>
      </c>
      <c r="K230" s="30">
        <v>859700</v>
      </c>
      <c r="L230" s="41"/>
    </row>
    <row r="231" spans="1:12" ht="12.75" customHeight="1">
      <c r="A231" s="75">
        <f t="shared" si="8"/>
        <v>209</v>
      </c>
      <c r="B231" s="64" t="s">
        <v>223</v>
      </c>
      <c r="C231" s="37" t="s">
        <v>73</v>
      </c>
      <c r="D231" s="43">
        <v>10004027139</v>
      </c>
      <c r="E231" s="57" t="s">
        <v>45</v>
      </c>
      <c r="F231" s="52"/>
      <c r="G231" s="82" t="s">
        <v>235</v>
      </c>
      <c r="H231" s="52"/>
      <c r="I231" s="81">
        <v>240</v>
      </c>
      <c r="J231" s="29">
        <f t="shared" si="7"/>
        <v>906240</v>
      </c>
      <c r="K231" s="30">
        <v>755200</v>
      </c>
      <c r="L231" s="41"/>
    </row>
    <row r="232" spans="1:12" ht="12.75" customHeight="1">
      <c r="A232" s="75">
        <f t="shared" si="8"/>
        <v>210</v>
      </c>
      <c r="B232" s="64" t="s">
        <v>508</v>
      </c>
      <c r="C232" s="37" t="s">
        <v>509</v>
      </c>
      <c r="D232" s="43"/>
      <c r="E232" s="57" t="s">
        <v>45</v>
      </c>
      <c r="F232" s="52"/>
      <c r="G232" s="82" t="s">
        <v>373</v>
      </c>
      <c r="H232" s="52"/>
      <c r="I232" s="81">
        <v>260</v>
      </c>
      <c r="J232" s="29">
        <f t="shared" si="7"/>
        <v>949560</v>
      </c>
      <c r="K232" s="30">
        <v>791300</v>
      </c>
      <c r="L232" s="41"/>
    </row>
    <row r="233" spans="1:12" ht="12.75" customHeight="1">
      <c r="A233" s="75">
        <f t="shared" si="8"/>
        <v>211</v>
      </c>
      <c r="B233" s="64" t="s">
        <v>320</v>
      </c>
      <c r="C233" s="37" t="s">
        <v>70</v>
      </c>
      <c r="D233" s="43">
        <v>10004029039</v>
      </c>
      <c r="E233" s="39" t="s">
        <v>87</v>
      </c>
      <c r="F233" s="52"/>
      <c r="G233" s="82" t="s">
        <v>275</v>
      </c>
      <c r="H233" s="52"/>
      <c r="I233" s="81">
        <v>260</v>
      </c>
      <c r="J233" s="29">
        <f t="shared" si="7"/>
        <v>1038840</v>
      </c>
      <c r="K233" s="30">
        <v>865700</v>
      </c>
      <c r="L233" s="41"/>
    </row>
    <row r="234" spans="1:12" ht="12.75" customHeight="1">
      <c r="A234" s="75">
        <f t="shared" si="8"/>
        <v>212</v>
      </c>
      <c r="B234" s="64" t="s">
        <v>677</v>
      </c>
      <c r="C234" s="37" t="s">
        <v>678</v>
      </c>
      <c r="D234" s="43"/>
      <c r="E234" s="39" t="s">
        <v>45</v>
      </c>
      <c r="F234" s="52"/>
      <c r="G234" s="82" t="s">
        <v>259</v>
      </c>
      <c r="H234" s="52"/>
      <c r="I234" s="81">
        <v>280</v>
      </c>
      <c r="J234" s="29">
        <f t="shared" si="7"/>
        <v>899280</v>
      </c>
      <c r="K234" s="30">
        <v>749400</v>
      </c>
      <c r="L234" s="41"/>
    </row>
    <row r="235" spans="1:12" ht="12.75" customHeight="1">
      <c r="A235" s="75">
        <f t="shared" si="8"/>
        <v>213</v>
      </c>
      <c r="B235" s="64" t="s">
        <v>312</v>
      </c>
      <c r="C235" s="37" t="s">
        <v>70</v>
      </c>
      <c r="D235" s="43">
        <v>10004029239</v>
      </c>
      <c r="E235" s="39" t="s">
        <v>87</v>
      </c>
      <c r="F235" s="52"/>
      <c r="G235" s="82" t="s">
        <v>275</v>
      </c>
      <c r="H235" s="52"/>
      <c r="I235" s="81">
        <v>260</v>
      </c>
      <c r="J235" s="29">
        <f t="shared" si="7"/>
        <v>920640</v>
      </c>
      <c r="K235" s="30">
        <v>767200</v>
      </c>
      <c r="L235" s="41"/>
    </row>
    <row r="236" spans="1:12" ht="12.75" customHeight="1">
      <c r="A236" s="75">
        <f t="shared" si="8"/>
        <v>214</v>
      </c>
      <c r="B236" s="43" t="s">
        <v>609</v>
      </c>
      <c r="C236" s="37" t="s">
        <v>610</v>
      </c>
      <c r="D236" s="43"/>
      <c r="E236" s="39" t="s">
        <v>87</v>
      </c>
      <c r="F236" s="52"/>
      <c r="G236" s="80" t="s">
        <v>275</v>
      </c>
      <c r="H236" s="52"/>
      <c r="I236" s="81">
        <v>260</v>
      </c>
      <c r="J236" s="29">
        <f t="shared" si="7"/>
        <v>1000680</v>
      </c>
      <c r="K236" s="30">
        <v>833900</v>
      </c>
      <c r="L236" s="41"/>
    </row>
    <row r="237" spans="1:12" ht="12.75" customHeight="1">
      <c r="A237" s="75">
        <f t="shared" si="8"/>
        <v>215</v>
      </c>
      <c r="B237" s="43" t="s">
        <v>381</v>
      </c>
      <c r="C237" s="37" t="s">
        <v>382</v>
      </c>
      <c r="D237" s="43">
        <v>10004040039</v>
      </c>
      <c r="E237" s="39" t="s">
        <v>233</v>
      </c>
      <c r="F237" s="52"/>
      <c r="G237" s="80" t="s">
        <v>374</v>
      </c>
      <c r="H237" s="52"/>
      <c r="I237" s="81">
        <v>400</v>
      </c>
      <c r="J237" s="29">
        <f t="shared" si="7"/>
        <v>1458240</v>
      </c>
      <c r="K237" s="30">
        <v>1215200</v>
      </c>
      <c r="L237" s="41"/>
    </row>
    <row r="238" spans="1:12" ht="12.75" customHeight="1">
      <c r="A238" s="75">
        <f t="shared" si="8"/>
        <v>216</v>
      </c>
      <c r="B238" s="43" t="s">
        <v>679</v>
      </c>
      <c r="C238" s="37" t="s">
        <v>680</v>
      </c>
      <c r="D238" s="43"/>
      <c r="E238" s="39" t="s">
        <v>22</v>
      </c>
      <c r="F238" s="52"/>
      <c r="G238" s="80" t="s">
        <v>374</v>
      </c>
      <c r="H238" s="52"/>
      <c r="I238" s="81">
        <v>400</v>
      </c>
      <c r="J238" s="29">
        <f t="shared" si="7"/>
        <v>1440000</v>
      </c>
      <c r="K238" s="30">
        <v>1200000</v>
      </c>
      <c r="L238" s="41"/>
    </row>
    <row r="239" spans="1:12" ht="12.75" customHeight="1">
      <c r="A239" s="75">
        <f t="shared" si="8"/>
        <v>217</v>
      </c>
      <c r="B239" s="43" t="s">
        <v>717</v>
      </c>
      <c r="C239" s="37" t="s">
        <v>718</v>
      </c>
      <c r="D239" s="43"/>
      <c r="E239" s="39" t="s">
        <v>458</v>
      </c>
      <c r="F239" s="52"/>
      <c r="G239" s="80" t="s">
        <v>374</v>
      </c>
      <c r="H239" s="52"/>
      <c r="I239" s="81">
        <v>400</v>
      </c>
      <c r="J239" s="29">
        <f t="shared" si="7"/>
        <v>1010400</v>
      </c>
      <c r="K239" s="30">
        <v>842000</v>
      </c>
      <c r="L239" s="41"/>
    </row>
    <row r="240" spans="1:12" ht="12.75" customHeight="1">
      <c r="A240" s="75">
        <f t="shared" si="8"/>
        <v>218</v>
      </c>
      <c r="B240" s="43" t="s">
        <v>545</v>
      </c>
      <c r="C240" s="37" t="s">
        <v>546</v>
      </c>
      <c r="D240" s="43"/>
      <c r="E240" s="39" t="s">
        <v>36</v>
      </c>
      <c r="F240" s="52"/>
      <c r="G240" s="80" t="s">
        <v>259</v>
      </c>
      <c r="H240" s="52"/>
      <c r="I240" s="81">
        <v>280</v>
      </c>
      <c r="J240" s="29">
        <f t="shared" si="7"/>
        <v>1102680</v>
      </c>
      <c r="K240" s="30">
        <v>918900</v>
      </c>
      <c r="L240" s="41"/>
    </row>
    <row r="241" spans="1:12" ht="12.75" customHeight="1">
      <c r="A241" s="75">
        <f t="shared" si="8"/>
        <v>219</v>
      </c>
      <c r="B241" s="43" t="s">
        <v>289</v>
      </c>
      <c r="C241" s="37" t="s">
        <v>290</v>
      </c>
      <c r="D241" s="43">
        <v>10004059139</v>
      </c>
      <c r="E241" s="39" t="s">
        <v>22</v>
      </c>
      <c r="F241" s="52"/>
      <c r="G241" s="80" t="s">
        <v>294</v>
      </c>
      <c r="H241" s="52"/>
      <c r="I241" s="81">
        <v>320</v>
      </c>
      <c r="J241" s="29">
        <f t="shared" si="7"/>
        <v>982320</v>
      </c>
      <c r="K241" s="30">
        <v>818600</v>
      </c>
      <c r="L241" s="41"/>
    </row>
    <row r="242" spans="1:12" ht="12.75" customHeight="1">
      <c r="A242" s="75">
        <f t="shared" si="8"/>
        <v>220</v>
      </c>
      <c r="B242" s="10" t="s">
        <v>327</v>
      </c>
      <c r="C242" s="36" t="s">
        <v>33</v>
      </c>
      <c r="D242" s="10">
        <v>10004060251</v>
      </c>
      <c r="E242" s="39" t="s">
        <v>241</v>
      </c>
      <c r="F242" s="52"/>
      <c r="G242" s="80" t="s">
        <v>328</v>
      </c>
      <c r="H242" s="52"/>
      <c r="I242" s="81">
        <v>240</v>
      </c>
      <c r="J242" s="29">
        <f t="shared" si="7"/>
        <v>819720</v>
      </c>
      <c r="K242" s="30">
        <v>683100</v>
      </c>
      <c r="L242" s="41"/>
    </row>
    <row r="243" spans="1:12" ht="12.75" customHeight="1">
      <c r="A243" s="75">
        <f t="shared" si="8"/>
        <v>221</v>
      </c>
      <c r="B243" s="10" t="s">
        <v>329</v>
      </c>
      <c r="C243" s="36" t="s">
        <v>150</v>
      </c>
      <c r="D243" s="10">
        <v>10004060239</v>
      </c>
      <c r="E243" s="39" t="s">
        <v>242</v>
      </c>
      <c r="F243" s="52"/>
      <c r="G243" s="80" t="s">
        <v>322</v>
      </c>
      <c r="H243" s="52"/>
      <c r="I243" s="81">
        <v>280</v>
      </c>
      <c r="J243" s="29">
        <f t="shared" si="7"/>
        <v>1154640</v>
      </c>
      <c r="K243" s="30">
        <v>962200</v>
      </c>
      <c r="L243" s="41"/>
    </row>
    <row r="244" spans="1:12" ht="12.75" customHeight="1">
      <c r="A244" s="75">
        <f t="shared" si="8"/>
        <v>222</v>
      </c>
      <c r="B244" s="10" t="s">
        <v>510</v>
      </c>
      <c r="C244" s="36" t="s">
        <v>511</v>
      </c>
      <c r="D244" s="10"/>
      <c r="E244" s="39" t="s">
        <v>242</v>
      </c>
      <c r="F244" s="52"/>
      <c r="G244" s="80" t="s">
        <v>328</v>
      </c>
      <c r="H244" s="52"/>
      <c r="I244" s="81">
        <v>240</v>
      </c>
      <c r="J244" s="29">
        <f t="shared" si="7"/>
        <v>817680</v>
      </c>
      <c r="K244" s="30">
        <v>681400</v>
      </c>
      <c r="L244" s="41"/>
    </row>
    <row r="245" spans="1:12" ht="12.75" customHeight="1">
      <c r="A245" s="75">
        <f t="shared" si="8"/>
        <v>223</v>
      </c>
      <c r="B245" s="10" t="s">
        <v>224</v>
      </c>
      <c r="C245" s="36" t="s">
        <v>239</v>
      </c>
      <c r="D245" s="10">
        <v>10004062050</v>
      </c>
      <c r="E245" s="39" t="s">
        <v>242</v>
      </c>
      <c r="F245" s="65"/>
      <c r="G245" s="80" t="s">
        <v>243</v>
      </c>
      <c r="H245" s="52"/>
      <c r="I245" s="81">
        <v>240</v>
      </c>
      <c r="J245" s="29">
        <f t="shared" si="7"/>
        <v>1298880</v>
      </c>
      <c r="K245" s="30">
        <v>1082400</v>
      </c>
      <c r="L245" s="41"/>
    </row>
    <row r="246" spans="1:12" ht="12.75" customHeight="1">
      <c r="A246" s="75">
        <f t="shared" si="8"/>
        <v>224</v>
      </c>
      <c r="B246" s="10" t="s">
        <v>547</v>
      </c>
      <c r="C246" s="36" t="s">
        <v>548</v>
      </c>
      <c r="D246" s="10"/>
      <c r="E246" s="39" t="s">
        <v>242</v>
      </c>
      <c r="F246" s="65"/>
      <c r="G246" s="80" t="s">
        <v>78</v>
      </c>
      <c r="H246" s="52"/>
      <c r="I246" s="81">
        <v>260</v>
      </c>
      <c r="J246" s="29">
        <f t="shared" si="7"/>
        <v>1373520</v>
      </c>
      <c r="K246" s="30">
        <v>1144600</v>
      </c>
      <c r="L246" s="41"/>
    </row>
    <row r="247" spans="1:12" ht="12.75" customHeight="1">
      <c r="A247" s="75">
        <f t="shared" si="8"/>
        <v>225</v>
      </c>
      <c r="B247" s="10" t="s">
        <v>681</v>
      </c>
      <c r="C247" s="36" t="s">
        <v>682</v>
      </c>
      <c r="D247" s="10"/>
      <c r="E247" s="57" t="s">
        <v>242</v>
      </c>
      <c r="F247" s="52"/>
      <c r="G247" s="80" t="s">
        <v>78</v>
      </c>
      <c r="H247" s="52"/>
      <c r="I247" s="81">
        <v>260</v>
      </c>
      <c r="J247" s="29">
        <f t="shared" si="7"/>
        <v>1260240</v>
      </c>
      <c r="K247" s="30">
        <v>1050200</v>
      </c>
      <c r="L247" s="41"/>
    </row>
    <row r="248" spans="1:12" ht="12.75" customHeight="1">
      <c r="A248" s="75">
        <f t="shared" si="8"/>
        <v>226</v>
      </c>
      <c r="B248" s="10" t="s">
        <v>225</v>
      </c>
      <c r="C248" s="36" t="s">
        <v>33</v>
      </c>
      <c r="D248" s="10" t="s">
        <v>240</v>
      </c>
      <c r="E248" s="39" t="s">
        <v>81</v>
      </c>
      <c r="F248" s="52"/>
      <c r="G248" s="80" t="s">
        <v>244</v>
      </c>
      <c r="H248" s="52"/>
      <c r="I248" s="81">
        <v>240</v>
      </c>
      <c r="J248" s="29">
        <f t="shared" si="7"/>
        <v>857280</v>
      </c>
      <c r="K248" s="30">
        <v>714400</v>
      </c>
      <c r="L248" s="41"/>
    </row>
    <row r="249" spans="1:12" ht="12.75" customHeight="1">
      <c r="A249" s="75">
        <f t="shared" si="8"/>
        <v>227</v>
      </c>
      <c r="B249" s="10" t="s">
        <v>611</v>
      </c>
      <c r="C249" s="36" t="s">
        <v>612</v>
      </c>
      <c r="D249" s="10"/>
      <c r="E249" s="39" t="s">
        <v>613</v>
      </c>
      <c r="F249" s="52"/>
      <c r="G249" s="80" t="s">
        <v>614</v>
      </c>
      <c r="H249" s="52"/>
      <c r="I249" s="81">
        <v>300</v>
      </c>
      <c r="J249" s="29">
        <f t="shared" si="7"/>
        <v>1093560</v>
      </c>
      <c r="K249" s="30">
        <v>911300</v>
      </c>
      <c r="L249" s="41"/>
    </row>
    <row r="250" spans="1:12" ht="12.75" customHeight="1">
      <c r="A250" s="75">
        <f t="shared" si="8"/>
        <v>228</v>
      </c>
      <c r="B250" s="10" t="s">
        <v>383</v>
      </c>
      <c r="C250" s="36" t="s">
        <v>33</v>
      </c>
      <c r="D250" s="10">
        <v>10004093139</v>
      </c>
      <c r="E250" s="39" t="s">
        <v>389</v>
      </c>
      <c r="F250" s="52"/>
      <c r="G250" s="80" t="s">
        <v>297</v>
      </c>
      <c r="H250" s="52"/>
      <c r="I250" s="81">
        <v>240</v>
      </c>
      <c r="J250" s="29">
        <f t="shared" si="7"/>
        <v>764760</v>
      </c>
      <c r="K250" s="30">
        <v>637300</v>
      </c>
      <c r="L250" s="41"/>
    </row>
    <row r="251" spans="1:12" ht="12.75" customHeight="1">
      <c r="A251" s="75">
        <f t="shared" si="8"/>
        <v>229</v>
      </c>
      <c r="B251" s="10" t="s">
        <v>169</v>
      </c>
      <c r="C251" s="36" t="s">
        <v>15</v>
      </c>
      <c r="D251" s="10">
        <v>10004100039</v>
      </c>
      <c r="E251" s="39" t="s">
        <v>84</v>
      </c>
      <c r="F251" s="52"/>
      <c r="G251" s="80" t="s">
        <v>38</v>
      </c>
      <c r="H251" s="52"/>
      <c r="I251" s="81">
        <v>210</v>
      </c>
      <c r="J251" s="29">
        <f t="shared" si="7"/>
        <v>641040</v>
      </c>
      <c r="K251" s="30">
        <v>534200</v>
      </c>
      <c r="L251" s="41"/>
    </row>
    <row r="252" spans="1:12" ht="12.75" customHeight="1">
      <c r="A252" s="75">
        <f t="shared" si="8"/>
        <v>230</v>
      </c>
      <c r="B252" s="10" t="s">
        <v>467</v>
      </c>
      <c r="C252" s="36" t="s">
        <v>468</v>
      </c>
      <c r="D252" s="10"/>
      <c r="E252" s="39" t="s">
        <v>469</v>
      </c>
      <c r="F252" s="52"/>
      <c r="G252" s="80" t="s">
        <v>409</v>
      </c>
      <c r="H252" s="52"/>
      <c r="I252" s="77">
        <v>240</v>
      </c>
      <c r="J252" s="29">
        <f t="shared" si="7"/>
        <v>856320</v>
      </c>
      <c r="K252" s="30">
        <v>713600</v>
      </c>
      <c r="L252" s="41"/>
    </row>
    <row r="253" spans="1:12" ht="12.75" customHeight="1">
      <c r="A253" s="75">
        <f t="shared" si="8"/>
        <v>231</v>
      </c>
      <c r="B253" s="10" t="s">
        <v>408</v>
      </c>
      <c r="C253" s="36" t="s">
        <v>33</v>
      </c>
      <c r="D253" s="10">
        <v>10004100451</v>
      </c>
      <c r="E253" s="39" t="s">
        <v>28</v>
      </c>
      <c r="F253" s="52"/>
      <c r="G253" s="80" t="s">
        <v>409</v>
      </c>
      <c r="H253" s="52"/>
      <c r="I253" s="77">
        <v>240</v>
      </c>
      <c r="J253" s="29">
        <f t="shared" si="7"/>
        <v>829800</v>
      </c>
      <c r="K253" s="30">
        <v>691500</v>
      </c>
      <c r="L253" s="41"/>
    </row>
    <row r="254" spans="1:12" ht="12.75" customHeight="1">
      <c r="A254" s="75">
        <f t="shared" si="8"/>
        <v>232</v>
      </c>
      <c r="B254" s="10" t="s">
        <v>646</v>
      </c>
      <c r="C254" s="36" t="s">
        <v>647</v>
      </c>
      <c r="D254" s="10"/>
      <c r="E254" s="39" t="s">
        <v>241</v>
      </c>
      <c r="F254" s="52"/>
      <c r="G254" s="80" t="s">
        <v>648</v>
      </c>
      <c r="H254" s="52"/>
      <c r="I254" s="77">
        <v>260</v>
      </c>
      <c r="J254" s="29">
        <f t="shared" si="7"/>
        <v>777120</v>
      </c>
      <c r="K254" s="30">
        <v>647600</v>
      </c>
      <c r="L254" s="41"/>
    </row>
    <row r="255" spans="1:12" ht="12.75" customHeight="1">
      <c r="A255" s="75">
        <f t="shared" si="8"/>
        <v>233</v>
      </c>
      <c r="B255" s="10" t="s">
        <v>470</v>
      </c>
      <c r="C255" s="36" t="s">
        <v>471</v>
      </c>
      <c r="D255" s="10"/>
      <c r="E255" s="39" t="s">
        <v>241</v>
      </c>
      <c r="F255" s="52"/>
      <c r="G255" s="80" t="s">
        <v>297</v>
      </c>
      <c r="H255" s="52"/>
      <c r="I255" s="77">
        <v>240</v>
      </c>
      <c r="J255" s="29">
        <f t="shared" si="7"/>
        <v>926760</v>
      </c>
      <c r="K255" s="30">
        <v>772300</v>
      </c>
      <c r="L255" s="41"/>
    </row>
    <row r="256" spans="1:12" ht="12.75" customHeight="1">
      <c r="A256" s="75">
        <f t="shared" si="8"/>
        <v>234</v>
      </c>
      <c r="B256" s="9" t="s">
        <v>170</v>
      </c>
      <c r="C256" s="9" t="s">
        <v>15</v>
      </c>
      <c r="D256" s="9">
        <v>10004102039</v>
      </c>
      <c r="E256" s="57" t="s">
        <v>84</v>
      </c>
      <c r="F256" s="52"/>
      <c r="G256" s="82" t="s">
        <v>40</v>
      </c>
      <c r="H256" s="52"/>
      <c r="I256" s="77">
        <v>220</v>
      </c>
      <c r="J256" s="29">
        <f t="shared" si="7"/>
        <v>632760</v>
      </c>
      <c r="K256" s="68">
        <v>527300</v>
      </c>
      <c r="L256" s="41"/>
    </row>
    <row r="257" spans="1:12" ht="12.75" customHeight="1">
      <c r="A257" s="75">
        <f t="shared" si="8"/>
        <v>235</v>
      </c>
      <c r="B257" s="9" t="s">
        <v>53</v>
      </c>
      <c r="C257" s="9" t="s">
        <v>43</v>
      </c>
      <c r="D257" s="9">
        <v>10004102139</v>
      </c>
      <c r="E257" s="57" t="s">
        <v>54</v>
      </c>
      <c r="F257" s="52"/>
      <c r="G257" s="82" t="s">
        <v>52</v>
      </c>
      <c r="H257" s="52"/>
      <c r="I257" s="77">
        <v>260</v>
      </c>
      <c r="J257" s="29">
        <f t="shared" si="7"/>
        <v>989040</v>
      </c>
      <c r="K257" s="68">
        <v>824200</v>
      </c>
      <c r="L257" s="41"/>
    </row>
    <row r="258" spans="1:12" ht="12.75" customHeight="1">
      <c r="A258" s="75">
        <f t="shared" si="8"/>
        <v>236</v>
      </c>
      <c r="B258" s="10" t="s">
        <v>68</v>
      </c>
      <c r="C258" s="37" t="s">
        <v>43</v>
      </c>
      <c r="D258" s="10">
        <v>10004102239</v>
      </c>
      <c r="E258" s="39" t="s">
        <v>69</v>
      </c>
      <c r="F258" s="52"/>
      <c r="G258" s="80" t="s">
        <v>52</v>
      </c>
      <c r="H258" s="52"/>
      <c r="I258" s="81">
        <v>260</v>
      </c>
      <c r="J258" s="29">
        <f t="shared" si="7"/>
        <v>815760</v>
      </c>
      <c r="K258" s="68">
        <v>679800</v>
      </c>
      <c r="L258" s="41"/>
    </row>
    <row r="259" spans="1:12" ht="12.75" customHeight="1">
      <c r="A259" s="75">
        <f t="shared" si="8"/>
        <v>237</v>
      </c>
      <c r="B259" s="10" t="s">
        <v>171</v>
      </c>
      <c r="C259" s="37" t="s">
        <v>43</v>
      </c>
      <c r="D259" s="10">
        <v>10004105039</v>
      </c>
      <c r="E259" s="39" t="s">
        <v>182</v>
      </c>
      <c r="F259" s="52"/>
      <c r="G259" s="80" t="s">
        <v>183</v>
      </c>
      <c r="H259" s="52"/>
      <c r="I259" s="81">
        <v>260</v>
      </c>
      <c r="J259" s="29">
        <f t="shared" si="7"/>
        <v>844440</v>
      </c>
      <c r="K259" s="68">
        <v>703700</v>
      </c>
      <c r="L259" s="41"/>
    </row>
    <row r="260" spans="1:12" ht="12.75" customHeight="1">
      <c r="A260" s="75">
        <f t="shared" si="8"/>
        <v>238</v>
      </c>
      <c r="B260" s="10" t="s">
        <v>615</v>
      </c>
      <c r="C260" s="37" t="s">
        <v>616</v>
      </c>
      <c r="D260" s="10"/>
      <c r="E260" s="39" t="s">
        <v>617</v>
      </c>
      <c r="F260" s="52"/>
      <c r="G260" s="80" t="s">
        <v>618</v>
      </c>
      <c r="H260" s="52"/>
      <c r="I260" s="81">
        <v>210</v>
      </c>
      <c r="J260" s="29">
        <f t="shared" si="7"/>
        <v>614760</v>
      </c>
      <c r="K260" s="68">
        <v>512300</v>
      </c>
      <c r="L260" s="41"/>
    </row>
    <row r="261" spans="1:12" ht="12.75" customHeight="1">
      <c r="A261" s="75">
        <f t="shared" si="8"/>
        <v>239</v>
      </c>
      <c r="B261" s="10" t="s">
        <v>330</v>
      </c>
      <c r="C261" s="37" t="s">
        <v>33</v>
      </c>
      <c r="D261" s="10">
        <v>10004110139</v>
      </c>
      <c r="E261" s="39" t="s">
        <v>28</v>
      </c>
      <c r="F261" s="52"/>
      <c r="G261" s="80" t="s">
        <v>297</v>
      </c>
      <c r="H261" s="52"/>
      <c r="I261" s="81">
        <v>240</v>
      </c>
      <c r="J261" s="29">
        <f t="shared" si="7"/>
        <v>815880</v>
      </c>
      <c r="K261" s="68">
        <v>679900</v>
      </c>
      <c r="L261" s="41"/>
    </row>
    <row r="262" spans="1:12" ht="12.75" customHeight="1">
      <c r="A262" s="75">
        <f t="shared" si="8"/>
        <v>240</v>
      </c>
      <c r="B262" s="10" t="s">
        <v>76</v>
      </c>
      <c r="C262" s="37" t="s">
        <v>33</v>
      </c>
      <c r="D262" s="10">
        <v>10004110639</v>
      </c>
      <c r="E262" s="39" t="s">
        <v>85</v>
      </c>
      <c r="F262" s="52"/>
      <c r="G262" s="80">
        <v>337</v>
      </c>
      <c r="H262" s="52"/>
      <c r="I262" s="81">
        <v>240</v>
      </c>
      <c r="J262" s="29">
        <f t="shared" si="7"/>
        <v>783960</v>
      </c>
      <c r="K262" s="30">
        <v>653300</v>
      </c>
      <c r="L262" s="41"/>
    </row>
    <row r="263" spans="1:12" ht="12.75" customHeight="1">
      <c r="A263" s="75">
        <f t="shared" si="8"/>
        <v>241</v>
      </c>
      <c r="B263" s="10" t="s">
        <v>619</v>
      </c>
      <c r="C263" s="37" t="s">
        <v>620</v>
      </c>
      <c r="D263" s="10"/>
      <c r="E263" s="39" t="s">
        <v>423</v>
      </c>
      <c r="F263" s="52"/>
      <c r="G263" s="80">
        <v>337</v>
      </c>
      <c r="H263" s="52"/>
      <c r="I263" s="81">
        <v>240</v>
      </c>
      <c r="J263" s="29">
        <f t="shared" si="7"/>
        <v>793200</v>
      </c>
      <c r="K263" s="30">
        <v>661000</v>
      </c>
      <c r="L263" s="41"/>
    </row>
    <row r="264" spans="1:12" ht="12.75" customHeight="1">
      <c r="A264" s="75">
        <f t="shared" si="8"/>
        <v>242</v>
      </c>
      <c r="B264" s="10" t="s">
        <v>108</v>
      </c>
      <c r="C264" s="37" t="s">
        <v>43</v>
      </c>
      <c r="D264" s="10">
        <v>10004112139</v>
      </c>
      <c r="E264" s="39" t="s">
        <v>45</v>
      </c>
      <c r="F264" s="52"/>
      <c r="G264" s="80" t="s">
        <v>52</v>
      </c>
      <c r="H264" s="52"/>
      <c r="I264" s="81">
        <v>260</v>
      </c>
      <c r="J264" s="29">
        <f t="shared" si="7"/>
        <v>862440</v>
      </c>
      <c r="K264" s="30">
        <v>718700</v>
      </c>
      <c r="L264" s="41"/>
    </row>
    <row r="265" spans="1:12" ht="12.75" customHeight="1">
      <c r="A265" s="75">
        <f t="shared" si="8"/>
        <v>243</v>
      </c>
      <c r="B265" s="10" t="s">
        <v>719</v>
      </c>
      <c r="C265" s="37" t="s">
        <v>720</v>
      </c>
      <c r="D265" s="10"/>
      <c r="E265" s="39" t="s">
        <v>87</v>
      </c>
      <c r="F265" s="52"/>
      <c r="G265" s="80" t="s">
        <v>400</v>
      </c>
      <c r="H265" s="52"/>
      <c r="I265" s="81">
        <v>260</v>
      </c>
      <c r="J265" s="29">
        <f t="shared" si="7"/>
        <v>738000</v>
      </c>
      <c r="K265" s="30">
        <v>615000</v>
      </c>
      <c r="L265" s="41"/>
    </row>
    <row r="266" spans="1:12" ht="12.75" customHeight="1">
      <c r="A266" s="75">
        <f t="shared" si="8"/>
        <v>244</v>
      </c>
      <c r="B266" s="10" t="s">
        <v>472</v>
      </c>
      <c r="C266" s="37" t="s">
        <v>33</v>
      </c>
      <c r="D266" s="10">
        <v>10004117239</v>
      </c>
      <c r="E266" s="39" t="s">
        <v>473</v>
      </c>
      <c r="F266" s="52"/>
      <c r="G266" s="80" t="s">
        <v>409</v>
      </c>
      <c r="H266" s="52"/>
      <c r="I266" s="81">
        <v>240</v>
      </c>
      <c r="J266" s="29">
        <f t="shared" si="7"/>
        <v>800760</v>
      </c>
      <c r="K266" s="30">
        <v>667300</v>
      </c>
      <c r="L266" s="41"/>
    </row>
    <row r="267" spans="1:12" ht="12.75" customHeight="1">
      <c r="A267" s="75">
        <f t="shared" si="8"/>
        <v>245</v>
      </c>
      <c r="B267" s="10" t="s">
        <v>172</v>
      </c>
      <c r="C267" s="36" t="s">
        <v>15</v>
      </c>
      <c r="D267" s="10">
        <v>10004120039</v>
      </c>
      <c r="E267" s="39" t="s">
        <v>86</v>
      </c>
      <c r="F267" s="52"/>
      <c r="G267" s="80" t="s">
        <v>38</v>
      </c>
      <c r="H267" s="52"/>
      <c r="I267" s="81">
        <v>210</v>
      </c>
      <c r="J267" s="29">
        <f t="shared" si="7"/>
        <v>628800</v>
      </c>
      <c r="K267" s="30">
        <v>524000</v>
      </c>
      <c r="L267" s="41"/>
    </row>
    <row r="268" spans="1:12" ht="12.75" customHeight="1">
      <c r="A268" s="75">
        <f t="shared" si="8"/>
        <v>246</v>
      </c>
      <c r="B268" s="10" t="s">
        <v>97</v>
      </c>
      <c r="C268" s="36" t="s">
        <v>70</v>
      </c>
      <c r="D268" s="10">
        <v>10004120039</v>
      </c>
      <c r="E268" s="39" t="s">
        <v>98</v>
      </c>
      <c r="F268" s="52"/>
      <c r="G268" s="80" t="s">
        <v>99</v>
      </c>
      <c r="H268" s="52"/>
      <c r="I268" s="81">
        <v>260</v>
      </c>
      <c r="J268" s="29">
        <f t="shared" si="7"/>
        <v>983880</v>
      </c>
      <c r="K268" s="30">
        <v>819900</v>
      </c>
      <c r="L268" s="41"/>
    </row>
    <row r="269" spans="1:12" ht="12.75" customHeight="1">
      <c r="A269" s="75">
        <f t="shared" si="8"/>
        <v>247</v>
      </c>
      <c r="B269" s="10" t="s">
        <v>130</v>
      </c>
      <c r="C269" s="36" t="s">
        <v>73</v>
      </c>
      <c r="D269" s="10">
        <v>10004120039</v>
      </c>
      <c r="E269" s="39" t="s">
        <v>131</v>
      </c>
      <c r="F269" s="52"/>
      <c r="G269" s="80" t="s">
        <v>141</v>
      </c>
      <c r="H269" s="52"/>
      <c r="I269" s="81">
        <v>240</v>
      </c>
      <c r="J269" s="29">
        <f t="shared" si="7"/>
        <v>942480</v>
      </c>
      <c r="K269" s="30">
        <v>785400</v>
      </c>
      <c r="L269" s="41"/>
    </row>
    <row r="270" spans="1:12" ht="12.75" customHeight="1">
      <c r="A270" s="75">
        <f t="shared" si="8"/>
        <v>248</v>
      </c>
      <c r="B270" s="10" t="s">
        <v>705</v>
      </c>
      <c r="C270" s="36" t="s">
        <v>706</v>
      </c>
      <c r="D270" s="10"/>
      <c r="E270" s="39" t="s">
        <v>707</v>
      </c>
      <c r="F270" s="52"/>
      <c r="G270" s="80" t="s">
        <v>374</v>
      </c>
      <c r="H270" s="52"/>
      <c r="I270" s="81">
        <v>400</v>
      </c>
      <c r="J270" s="29">
        <f aca="true" t="shared" si="9" ref="J270:J298">ROUND(K270*1.2,2)</f>
        <v>1069680</v>
      </c>
      <c r="K270" s="30">
        <v>891400</v>
      </c>
      <c r="L270" s="41"/>
    </row>
    <row r="271" spans="1:12" ht="12.75" customHeight="1">
      <c r="A271" s="75">
        <f t="shared" si="8"/>
        <v>249</v>
      </c>
      <c r="B271" s="10" t="s">
        <v>549</v>
      </c>
      <c r="C271" s="36" t="s">
        <v>550</v>
      </c>
      <c r="D271" s="10"/>
      <c r="E271" s="39" t="s">
        <v>134</v>
      </c>
      <c r="F271" s="52"/>
      <c r="G271" s="80" t="s">
        <v>374</v>
      </c>
      <c r="H271" s="52"/>
      <c r="I271" s="81">
        <v>260</v>
      </c>
      <c r="J271" s="29">
        <f t="shared" si="9"/>
        <v>1198560</v>
      </c>
      <c r="K271" s="30">
        <v>998800</v>
      </c>
      <c r="L271" s="41"/>
    </row>
    <row r="272" spans="1:12" ht="12.75" customHeight="1">
      <c r="A272" s="75">
        <f t="shared" si="8"/>
        <v>250</v>
      </c>
      <c r="B272" s="10" t="s">
        <v>132</v>
      </c>
      <c r="C272" s="36" t="s">
        <v>70</v>
      </c>
      <c r="D272" s="10" t="s">
        <v>133</v>
      </c>
      <c r="E272" s="39" t="s">
        <v>134</v>
      </c>
      <c r="F272" s="52"/>
      <c r="G272" s="80" t="s">
        <v>142</v>
      </c>
      <c r="H272" s="52"/>
      <c r="I272" s="81">
        <v>260</v>
      </c>
      <c r="J272" s="29">
        <f t="shared" si="9"/>
        <v>1037760</v>
      </c>
      <c r="K272" s="30">
        <v>864800</v>
      </c>
      <c r="L272" s="41"/>
    </row>
    <row r="273" spans="1:12" ht="12.75" customHeight="1">
      <c r="A273" s="75">
        <f t="shared" si="8"/>
        <v>251</v>
      </c>
      <c r="B273" s="10" t="s">
        <v>135</v>
      </c>
      <c r="C273" s="36" t="s">
        <v>58</v>
      </c>
      <c r="D273" s="10" t="s">
        <v>136</v>
      </c>
      <c r="E273" s="39" t="s">
        <v>137</v>
      </c>
      <c r="F273" s="52"/>
      <c r="G273" s="80" t="s">
        <v>143</v>
      </c>
      <c r="H273" s="52"/>
      <c r="I273" s="81">
        <v>360</v>
      </c>
      <c r="J273" s="29">
        <f t="shared" si="9"/>
        <v>1041720</v>
      </c>
      <c r="K273" s="30">
        <v>868100</v>
      </c>
      <c r="L273" s="41"/>
    </row>
    <row r="274" spans="1:12" ht="12.75" customHeight="1">
      <c r="A274" s="75">
        <f t="shared" si="8"/>
        <v>252</v>
      </c>
      <c r="B274" s="10" t="s">
        <v>173</v>
      </c>
      <c r="C274" s="36" t="s">
        <v>18</v>
      </c>
      <c r="D274" s="10">
        <v>10004120339</v>
      </c>
      <c r="E274" s="39" t="s">
        <v>44</v>
      </c>
      <c r="F274" s="52"/>
      <c r="G274" s="80">
        <v>334</v>
      </c>
      <c r="H274" s="52"/>
      <c r="I274" s="81">
        <v>260</v>
      </c>
      <c r="J274" s="29">
        <f t="shared" si="9"/>
        <v>691200</v>
      </c>
      <c r="K274" s="30">
        <v>576000</v>
      </c>
      <c r="L274" s="41"/>
    </row>
    <row r="275" spans="1:12" ht="12.75" customHeight="1">
      <c r="A275" s="75">
        <f t="shared" si="8"/>
        <v>253</v>
      </c>
      <c r="B275" s="10" t="s">
        <v>384</v>
      </c>
      <c r="C275" s="36" t="s">
        <v>58</v>
      </c>
      <c r="D275" s="10">
        <v>10004120339</v>
      </c>
      <c r="E275" s="39" t="s">
        <v>390</v>
      </c>
      <c r="F275" s="52"/>
      <c r="G275" s="80" t="s">
        <v>391</v>
      </c>
      <c r="H275" s="52"/>
      <c r="I275" s="77">
        <v>360</v>
      </c>
      <c r="J275" s="29">
        <f t="shared" si="9"/>
        <v>1090920</v>
      </c>
      <c r="K275" s="30">
        <v>909100</v>
      </c>
      <c r="L275" s="41"/>
    </row>
    <row r="276" spans="1:12" ht="12.75" customHeight="1">
      <c r="A276" s="75">
        <f t="shared" si="8"/>
        <v>254</v>
      </c>
      <c r="B276" s="10" t="s">
        <v>657</v>
      </c>
      <c r="C276" s="36" t="s">
        <v>658</v>
      </c>
      <c r="D276" s="10"/>
      <c r="E276" s="39" t="s">
        <v>98</v>
      </c>
      <c r="F276" s="52"/>
      <c r="G276" s="80" t="s">
        <v>373</v>
      </c>
      <c r="H276" s="52"/>
      <c r="I276" s="77">
        <v>260</v>
      </c>
      <c r="J276" s="29">
        <f t="shared" si="9"/>
        <v>916560</v>
      </c>
      <c r="K276" s="30">
        <v>763800</v>
      </c>
      <c r="L276" s="41"/>
    </row>
    <row r="277" spans="1:12" ht="12.75" customHeight="1">
      <c r="A277" s="75">
        <f t="shared" si="8"/>
        <v>255</v>
      </c>
      <c r="B277" s="10" t="s">
        <v>385</v>
      </c>
      <c r="C277" s="36" t="s">
        <v>70</v>
      </c>
      <c r="D277" s="10">
        <v>10004120839</v>
      </c>
      <c r="E277" s="39" t="s">
        <v>98</v>
      </c>
      <c r="F277" s="52"/>
      <c r="G277" s="80" t="s">
        <v>373</v>
      </c>
      <c r="H277" s="52"/>
      <c r="I277" s="77">
        <v>260</v>
      </c>
      <c r="J277" s="29">
        <f t="shared" si="9"/>
        <v>926640</v>
      </c>
      <c r="K277" s="30">
        <v>772200</v>
      </c>
      <c r="L277" s="41"/>
    </row>
    <row r="278" spans="1:12" ht="12.75" customHeight="1">
      <c r="A278" s="75">
        <f t="shared" si="8"/>
        <v>256</v>
      </c>
      <c r="B278" s="10" t="s">
        <v>314</v>
      </c>
      <c r="C278" s="36" t="s">
        <v>58</v>
      </c>
      <c r="D278" s="10">
        <v>10004120839</v>
      </c>
      <c r="E278" s="39" t="s">
        <v>315</v>
      </c>
      <c r="F278" s="52"/>
      <c r="G278" s="80" t="s">
        <v>316</v>
      </c>
      <c r="H278" s="52"/>
      <c r="I278" s="77">
        <v>360</v>
      </c>
      <c r="J278" s="29">
        <f t="shared" si="9"/>
        <v>1045680</v>
      </c>
      <c r="K278" s="30">
        <v>871400</v>
      </c>
      <c r="L278" s="41"/>
    </row>
    <row r="279" spans="1:12" ht="12.75" customHeight="1">
      <c r="A279" s="75">
        <f t="shared" si="8"/>
        <v>257</v>
      </c>
      <c r="B279" s="10" t="s">
        <v>551</v>
      </c>
      <c r="C279" s="36" t="s">
        <v>552</v>
      </c>
      <c r="D279" s="10"/>
      <c r="E279" s="39" t="s">
        <v>123</v>
      </c>
      <c r="F279" s="52"/>
      <c r="G279" s="80" t="s">
        <v>374</v>
      </c>
      <c r="H279" s="52"/>
      <c r="I279" s="77">
        <v>400</v>
      </c>
      <c r="J279" s="29">
        <f t="shared" si="9"/>
        <v>1401480</v>
      </c>
      <c r="K279" s="30">
        <v>1167900</v>
      </c>
      <c r="L279" s="41"/>
    </row>
    <row r="280" spans="1:12" ht="12.75" customHeight="1">
      <c r="A280" s="75">
        <f t="shared" si="8"/>
        <v>258</v>
      </c>
      <c r="B280" s="10" t="s">
        <v>621</v>
      </c>
      <c r="C280" s="36" t="s">
        <v>622</v>
      </c>
      <c r="D280" s="10"/>
      <c r="E280" s="39" t="s">
        <v>123</v>
      </c>
      <c r="F280" s="52"/>
      <c r="G280" s="80" t="s">
        <v>374</v>
      </c>
      <c r="H280" s="52"/>
      <c r="I280" s="77">
        <v>400</v>
      </c>
      <c r="J280" s="29">
        <f t="shared" si="9"/>
        <v>1245480</v>
      </c>
      <c r="K280" s="30">
        <v>1037900</v>
      </c>
      <c r="L280" s="41"/>
    </row>
    <row r="281" spans="1:12" ht="12.75" customHeight="1">
      <c r="A281" s="75">
        <f t="shared" si="8"/>
        <v>259</v>
      </c>
      <c r="B281" s="10" t="s">
        <v>386</v>
      </c>
      <c r="C281" s="36" t="s">
        <v>58</v>
      </c>
      <c r="D281" s="10">
        <v>10004121639</v>
      </c>
      <c r="E281" s="39" t="s">
        <v>392</v>
      </c>
      <c r="F281" s="52"/>
      <c r="G281" s="80" t="s">
        <v>316</v>
      </c>
      <c r="H281" s="52"/>
      <c r="I281" s="77">
        <v>360</v>
      </c>
      <c r="J281" s="29">
        <f t="shared" si="9"/>
        <v>1101000</v>
      </c>
      <c r="K281" s="30">
        <v>917500</v>
      </c>
      <c r="L281" s="41"/>
    </row>
    <row r="282" spans="1:12" ht="12.75" customHeight="1">
      <c r="A282" s="75">
        <f t="shared" si="8"/>
        <v>260</v>
      </c>
      <c r="B282" s="10" t="s">
        <v>174</v>
      </c>
      <c r="C282" s="36" t="s">
        <v>15</v>
      </c>
      <c r="D282" s="10">
        <v>10004122039</v>
      </c>
      <c r="E282" s="39" t="s">
        <v>30</v>
      </c>
      <c r="F282" s="52"/>
      <c r="G282" s="80" t="s">
        <v>40</v>
      </c>
      <c r="H282" s="52"/>
      <c r="I282" s="77">
        <v>220</v>
      </c>
      <c r="J282" s="29">
        <f t="shared" si="9"/>
        <v>621120</v>
      </c>
      <c r="K282" s="30">
        <v>517600</v>
      </c>
      <c r="L282" s="41"/>
    </row>
    <row r="283" spans="1:12" ht="12.75" customHeight="1">
      <c r="A283" s="75">
        <f t="shared" si="8"/>
        <v>261</v>
      </c>
      <c r="B283" s="10" t="s">
        <v>512</v>
      </c>
      <c r="C283" s="36" t="s">
        <v>513</v>
      </c>
      <c r="D283" s="10"/>
      <c r="E283" s="39" t="s">
        <v>449</v>
      </c>
      <c r="F283" s="52"/>
      <c r="G283" s="80" t="s">
        <v>374</v>
      </c>
      <c r="H283" s="52"/>
      <c r="I283" s="77">
        <v>400</v>
      </c>
      <c r="J283" s="29">
        <f t="shared" si="9"/>
        <v>1320600</v>
      </c>
      <c r="K283" s="30">
        <v>1100500</v>
      </c>
      <c r="L283" s="41"/>
    </row>
    <row r="284" spans="1:12" ht="12.75" customHeight="1">
      <c r="A284" s="75">
        <f t="shared" si="8"/>
        <v>262</v>
      </c>
      <c r="B284" s="10" t="s">
        <v>387</v>
      </c>
      <c r="C284" s="9" t="s">
        <v>58</v>
      </c>
      <c r="D284" s="9">
        <v>10004122439</v>
      </c>
      <c r="E284" s="57" t="s">
        <v>315</v>
      </c>
      <c r="F284" s="52"/>
      <c r="G284" s="82" t="s">
        <v>138</v>
      </c>
      <c r="H284" s="65"/>
      <c r="I284" s="81">
        <v>360</v>
      </c>
      <c r="J284" s="29">
        <f t="shared" si="9"/>
        <v>1092960</v>
      </c>
      <c r="K284" s="30">
        <v>910800</v>
      </c>
      <c r="L284" s="41"/>
    </row>
    <row r="285" spans="1:12" ht="12.75" customHeight="1">
      <c r="A285" s="75">
        <f t="shared" si="8"/>
        <v>263</v>
      </c>
      <c r="B285" s="10" t="s">
        <v>295</v>
      </c>
      <c r="C285" s="9" t="s">
        <v>33</v>
      </c>
      <c r="D285" s="9">
        <v>10004123139</v>
      </c>
      <c r="E285" s="57" t="s">
        <v>296</v>
      </c>
      <c r="F285" s="52"/>
      <c r="G285" s="82" t="s">
        <v>297</v>
      </c>
      <c r="H285" s="65"/>
      <c r="I285" s="81">
        <v>240</v>
      </c>
      <c r="J285" s="29">
        <f t="shared" si="9"/>
        <v>789960</v>
      </c>
      <c r="K285" s="30">
        <v>658300</v>
      </c>
      <c r="L285" s="41"/>
    </row>
    <row r="286" spans="1:12" ht="12.75" customHeight="1">
      <c r="A286" s="75">
        <f aca="true" t="shared" si="10" ref="A286:A298">A285+1</f>
        <v>264</v>
      </c>
      <c r="B286" s="10" t="s">
        <v>393</v>
      </c>
      <c r="C286" s="9" t="s">
        <v>33</v>
      </c>
      <c r="D286" s="9">
        <v>10004125839</v>
      </c>
      <c r="E286" s="57" t="s">
        <v>44</v>
      </c>
      <c r="F286" s="52"/>
      <c r="G286" s="82" t="s">
        <v>297</v>
      </c>
      <c r="H286" s="65"/>
      <c r="I286" s="81">
        <v>240</v>
      </c>
      <c r="J286" s="29">
        <f t="shared" si="9"/>
        <v>808440</v>
      </c>
      <c r="K286" s="30">
        <v>673700</v>
      </c>
      <c r="L286" s="41"/>
    </row>
    <row r="287" spans="1:12" ht="12.75" customHeight="1">
      <c r="A287" s="75">
        <f t="shared" si="10"/>
        <v>265</v>
      </c>
      <c r="B287" s="10" t="s">
        <v>175</v>
      </c>
      <c r="C287" s="9" t="s">
        <v>18</v>
      </c>
      <c r="D287" s="9">
        <v>10004126039</v>
      </c>
      <c r="E287" s="57" t="s">
        <v>44</v>
      </c>
      <c r="F287" s="52"/>
      <c r="G287" s="82">
        <v>334</v>
      </c>
      <c r="H287" s="65"/>
      <c r="I287" s="81">
        <v>260</v>
      </c>
      <c r="J287" s="29">
        <f t="shared" si="9"/>
        <v>676080</v>
      </c>
      <c r="K287" s="30">
        <v>563400</v>
      </c>
      <c r="L287" s="41"/>
    </row>
    <row r="288" spans="1:12" ht="12.75" customHeight="1">
      <c r="A288" s="75">
        <f t="shared" si="10"/>
        <v>266</v>
      </c>
      <c r="B288" s="10" t="s">
        <v>176</v>
      </c>
      <c r="C288" s="9" t="s">
        <v>18</v>
      </c>
      <c r="D288" s="9">
        <v>10004127000</v>
      </c>
      <c r="E288" s="57" t="s">
        <v>44</v>
      </c>
      <c r="F288" s="52"/>
      <c r="G288" s="82">
        <v>334</v>
      </c>
      <c r="H288" s="65"/>
      <c r="I288" s="81">
        <v>260</v>
      </c>
      <c r="J288" s="29">
        <f t="shared" si="9"/>
        <v>694560</v>
      </c>
      <c r="K288" s="30">
        <v>578800</v>
      </c>
      <c r="L288" s="41"/>
    </row>
    <row r="289" spans="1:12" ht="12.75" customHeight="1">
      <c r="A289" s="75">
        <f t="shared" si="10"/>
        <v>267</v>
      </c>
      <c r="B289" s="10" t="s">
        <v>474</v>
      </c>
      <c r="C289" s="9" t="s">
        <v>70</v>
      </c>
      <c r="D289" s="9">
        <v>10004129039</v>
      </c>
      <c r="E289" s="57" t="s">
        <v>45</v>
      </c>
      <c r="F289" s="52"/>
      <c r="G289" s="82">
        <v>334</v>
      </c>
      <c r="H289" s="65"/>
      <c r="I289" s="81">
        <v>260</v>
      </c>
      <c r="J289" s="29">
        <f t="shared" si="9"/>
        <v>667800</v>
      </c>
      <c r="K289" s="30">
        <v>556500</v>
      </c>
      <c r="L289" s="41"/>
    </row>
    <row r="290" spans="1:12" ht="12.75" customHeight="1">
      <c r="A290" s="75">
        <f t="shared" si="10"/>
        <v>268</v>
      </c>
      <c r="B290" s="10" t="s">
        <v>351</v>
      </c>
      <c r="C290" s="9" t="s">
        <v>33</v>
      </c>
      <c r="D290" s="9">
        <v>10004132039</v>
      </c>
      <c r="E290" s="57" t="s">
        <v>352</v>
      </c>
      <c r="F290" s="52"/>
      <c r="G290" s="82" t="s">
        <v>297</v>
      </c>
      <c r="H290" s="65"/>
      <c r="I290" s="81">
        <v>240</v>
      </c>
      <c r="J290" s="29">
        <f t="shared" si="9"/>
        <v>800880</v>
      </c>
      <c r="K290" s="30">
        <v>667400</v>
      </c>
      <c r="L290" s="41"/>
    </row>
    <row r="291" spans="1:12" ht="12.75" customHeight="1">
      <c r="A291" s="75">
        <f t="shared" si="10"/>
        <v>269</v>
      </c>
      <c r="B291" s="10" t="s">
        <v>475</v>
      </c>
      <c r="C291" s="9" t="s">
        <v>476</v>
      </c>
      <c r="D291" s="9"/>
      <c r="E291" s="57" t="s">
        <v>241</v>
      </c>
      <c r="F291" s="52"/>
      <c r="G291" s="82" t="s">
        <v>297</v>
      </c>
      <c r="H291" s="65"/>
      <c r="I291" s="81">
        <v>240</v>
      </c>
      <c r="J291" s="29">
        <f t="shared" si="9"/>
        <v>915480</v>
      </c>
      <c r="K291" s="30">
        <v>762900</v>
      </c>
      <c r="L291" s="41"/>
    </row>
    <row r="292" spans="1:12" ht="12.75" customHeight="1">
      <c r="A292" s="75">
        <f t="shared" si="10"/>
        <v>270</v>
      </c>
      <c r="B292" s="10" t="s">
        <v>443</v>
      </c>
      <c r="C292" s="9" t="s">
        <v>444</v>
      </c>
      <c r="D292" s="9"/>
      <c r="E292" s="57" t="s">
        <v>445</v>
      </c>
      <c r="F292" s="52"/>
      <c r="G292" s="82" t="s">
        <v>446</v>
      </c>
      <c r="H292" s="65"/>
      <c r="I292" s="81">
        <v>260</v>
      </c>
      <c r="J292" s="29">
        <f t="shared" si="9"/>
        <v>672240</v>
      </c>
      <c r="K292" s="30">
        <v>560200</v>
      </c>
      <c r="L292" s="41"/>
    </row>
    <row r="293" spans="1:12" ht="12.75" customHeight="1">
      <c r="A293" s="75">
        <f t="shared" si="10"/>
        <v>271</v>
      </c>
      <c r="B293" s="10" t="s">
        <v>553</v>
      </c>
      <c r="C293" s="9" t="s">
        <v>554</v>
      </c>
      <c r="D293" s="9"/>
      <c r="E293" s="57" t="s">
        <v>101</v>
      </c>
      <c r="F293" s="52"/>
      <c r="G293" s="82">
        <v>3371</v>
      </c>
      <c r="H293" s="65"/>
      <c r="I293" s="81">
        <v>240</v>
      </c>
      <c r="J293" s="29">
        <f t="shared" si="9"/>
        <v>923520</v>
      </c>
      <c r="K293" s="30">
        <v>769600</v>
      </c>
      <c r="L293" s="41"/>
    </row>
    <row r="294" spans="1:12" ht="12.75" customHeight="1">
      <c r="A294" s="75">
        <f t="shared" si="10"/>
        <v>272</v>
      </c>
      <c r="B294" s="10" t="s">
        <v>177</v>
      </c>
      <c r="C294" s="9" t="s">
        <v>15</v>
      </c>
      <c r="D294" s="9">
        <v>10005000039</v>
      </c>
      <c r="E294" s="57" t="s">
        <v>26</v>
      </c>
      <c r="F294" s="52"/>
      <c r="G294" s="82" t="s">
        <v>38</v>
      </c>
      <c r="H294" s="65"/>
      <c r="I294" s="81">
        <v>210</v>
      </c>
      <c r="J294" s="29">
        <f t="shared" si="9"/>
        <v>658560</v>
      </c>
      <c r="K294" s="30">
        <v>548800</v>
      </c>
      <c r="L294" s="41"/>
    </row>
    <row r="295" spans="1:12" ht="12.75" customHeight="1">
      <c r="A295" s="75">
        <f t="shared" si="10"/>
        <v>273</v>
      </c>
      <c r="B295" s="10" t="s">
        <v>178</v>
      </c>
      <c r="C295" s="9" t="s">
        <v>15</v>
      </c>
      <c r="D295" s="9">
        <v>10005002039</v>
      </c>
      <c r="E295" s="57" t="s">
        <v>82</v>
      </c>
      <c r="F295" s="52"/>
      <c r="G295" s="82" t="s">
        <v>40</v>
      </c>
      <c r="H295" s="65"/>
      <c r="I295" s="81">
        <v>220</v>
      </c>
      <c r="J295" s="29">
        <f t="shared" si="9"/>
        <v>651840</v>
      </c>
      <c r="K295" s="30">
        <v>543200</v>
      </c>
      <c r="L295" s="41"/>
    </row>
    <row r="296" spans="1:12" ht="12.75" customHeight="1">
      <c r="A296" s="75">
        <f t="shared" si="10"/>
        <v>274</v>
      </c>
      <c r="B296" s="10" t="s">
        <v>179</v>
      </c>
      <c r="C296" s="9" t="s">
        <v>15</v>
      </c>
      <c r="D296" s="9">
        <v>10005100039</v>
      </c>
      <c r="E296" s="57" t="s">
        <v>84</v>
      </c>
      <c r="F296" s="52"/>
      <c r="G296" s="82" t="s">
        <v>38</v>
      </c>
      <c r="H296" s="65"/>
      <c r="I296" s="81">
        <v>210</v>
      </c>
      <c r="J296" s="29">
        <f t="shared" si="9"/>
        <v>658560</v>
      </c>
      <c r="K296" s="30">
        <v>548800</v>
      </c>
      <c r="L296" s="41"/>
    </row>
    <row r="297" spans="1:12" ht="12.75" customHeight="1">
      <c r="A297" s="75">
        <f t="shared" si="10"/>
        <v>275</v>
      </c>
      <c r="B297" s="10" t="s">
        <v>180</v>
      </c>
      <c r="C297" s="9" t="s">
        <v>15</v>
      </c>
      <c r="D297" s="9">
        <v>10005102039</v>
      </c>
      <c r="E297" s="57" t="s">
        <v>84</v>
      </c>
      <c r="F297" s="52"/>
      <c r="G297" s="82" t="s">
        <v>40</v>
      </c>
      <c r="H297" s="65"/>
      <c r="I297" s="81">
        <v>220</v>
      </c>
      <c r="J297" s="29">
        <f t="shared" si="9"/>
        <v>662280</v>
      </c>
      <c r="K297" s="30">
        <v>551900</v>
      </c>
      <c r="L297" s="41"/>
    </row>
    <row r="298" spans="1:12" ht="12.75" customHeight="1">
      <c r="A298" s="75">
        <f t="shared" si="10"/>
        <v>276</v>
      </c>
      <c r="B298" s="10" t="s">
        <v>181</v>
      </c>
      <c r="C298" s="9" t="s">
        <v>15</v>
      </c>
      <c r="D298" s="9">
        <v>10005122039</v>
      </c>
      <c r="E298" s="57" t="s">
        <v>30</v>
      </c>
      <c r="F298" s="52"/>
      <c r="G298" s="82" t="s">
        <v>40</v>
      </c>
      <c r="H298" s="65"/>
      <c r="I298" s="81">
        <v>220</v>
      </c>
      <c r="J298" s="29">
        <f t="shared" si="9"/>
        <v>632040</v>
      </c>
      <c r="K298" s="30">
        <v>526700</v>
      </c>
      <c r="L298" s="41"/>
    </row>
    <row r="299" spans="1:12" ht="12.75" customHeight="1">
      <c r="A299" s="75"/>
      <c r="B299" s="6"/>
      <c r="C299" s="36"/>
      <c r="D299" s="10"/>
      <c r="E299" s="63"/>
      <c r="F299" s="5"/>
      <c r="G299" s="90"/>
      <c r="H299" s="5"/>
      <c r="I299" s="52"/>
      <c r="J299" s="29"/>
      <c r="K299" s="30"/>
      <c r="L299" s="41"/>
    </row>
    <row r="300" spans="1:12" ht="12.75" customHeight="1">
      <c r="A300" s="75" t="s">
        <v>88</v>
      </c>
      <c r="B300" s="6" t="s">
        <v>46</v>
      </c>
      <c r="C300" s="36"/>
      <c r="D300" s="10"/>
      <c r="E300" s="63"/>
      <c r="F300" s="28"/>
      <c r="G300" s="90"/>
      <c r="H300" s="5"/>
      <c r="I300" s="52"/>
      <c r="J300" s="29"/>
      <c r="K300" s="30"/>
      <c r="L300" s="41"/>
    </row>
    <row r="301" spans="1:12" ht="12.75" customHeight="1">
      <c r="A301" s="75"/>
      <c r="B301" s="52"/>
      <c r="C301" s="37"/>
      <c r="D301" s="43"/>
      <c r="E301" s="63"/>
      <c r="F301" s="5"/>
      <c r="G301" s="90"/>
      <c r="H301" s="5"/>
      <c r="I301" s="52"/>
      <c r="J301" s="29"/>
      <c r="K301" s="30"/>
      <c r="L301" s="41"/>
    </row>
    <row r="302" spans="1:12" ht="12.75" customHeight="1">
      <c r="A302" s="75">
        <f>A298+1</f>
        <v>277</v>
      </c>
      <c r="B302" s="6" t="s">
        <v>184</v>
      </c>
      <c r="C302" s="36" t="s">
        <v>47</v>
      </c>
      <c r="D302" s="10">
        <v>17000250050</v>
      </c>
      <c r="E302" s="63" t="s">
        <v>251</v>
      </c>
      <c r="F302" s="5"/>
      <c r="G302" s="90"/>
      <c r="H302" s="5"/>
      <c r="I302" s="52"/>
      <c r="J302" s="29">
        <f aca="true" t="shared" si="11" ref="J302:J336">ROUND(K302*1.2,2)</f>
        <v>155760</v>
      </c>
      <c r="K302" s="30">
        <v>129800</v>
      </c>
      <c r="L302" s="41"/>
    </row>
    <row r="303" spans="1:12" ht="12.75" customHeight="1">
      <c r="A303" s="75">
        <f>A302+1</f>
        <v>278</v>
      </c>
      <c r="B303" s="6" t="s">
        <v>185</v>
      </c>
      <c r="C303" s="36" t="s">
        <v>48</v>
      </c>
      <c r="D303" s="10">
        <v>17000250039</v>
      </c>
      <c r="E303" s="63" t="s">
        <v>252</v>
      </c>
      <c r="F303" s="5"/>
      <c r="G303" s="90"/>
      <c r="H303" s="28"/>
      <c r="I303" s="52"/>
      <c r="J303" s="29">
        <f t="shared" si="11"/>
        <v>202920</v>
      </c>
      <c r="K303" s="30">
        <v>169100</v>
      </c>
      <c r="L303" s="41"/>
    </row>
    <row r="304" spans="1:12" ht="12.75" customHeight="1">
      <c r="A304" s="75">
        <f aca="true" t="shared" si="12" ref="A304:A336">A303+1</f>
        <v>279</v>
      </c>
      <c r="B304" s="52" t="s">
        <v>186</v>
      </c>
      <c r="C304" s="37" t="s">
        <v>48</v>
      </c>
      <c r="D304" s="43">
        <v>17000254039</v>
      </c>
      <c r="E304" s="63" t="s">
        <v>252</v>
      </c>
      <c r="F304" s="5"/>
      <c r="G304" s="90"/>
      <c r="H304" s="28"/>
      <c r="I304" s="52"/>
      <c r="J304" s="29">
        <f t="shared" si="11"/>
        <v>194160</v>
      </c>
      <c r="K304" s="30">
        <v>161800</v>
      </c>
      <c r="L304" s="41"/>
    </row>
    <row r="305" spans="1:12" ht="12.75" customHeight="1">
      <c r="A305" s="75">
        <f t="shared" si="12"/>
        <v>280</v>
      </c>
      <c r="B305" s="52" t="s">
        <v>187</v>
      </c>
      <c r="C305" s="37" t="s">
        <v>47</v>
      </c>
      <c r="D305" s="43" t="s">
        <v>65</v>
      </c>
      <c r="E305" s="63" t="s">
        <v>251</v>
      </c>
      <c r="F305" s="5"/>
      <c r="G305" s="90"/>
      <c r="H305" s="28"/>
      <c r="I305" s="52"/>
      <c r="J305" s="29">
        <f t="shared" si="11"/>
        <v>153840</v>
      </c>
      <c r="K305" s="30">
        <v>128200</v>
      </c>
      <c r="L305" s="41"/>
    </row>
    <row r="306" spans="1:12" ht="12.75" customHeight="1">
      <c r="A306" s="75">
        <f t="shared" si="12"/>
        <v>281</v>
      </c>
      <c r="B306" s="43" t="s">
        <v>188</v>
      </c>
      <c r="C306" s="37" t="s">
        <v>47</v>
      </c>
      <c r="D306" s="37" t="s">
        <v>56</v>
      </c>
      <c r="E306" s="63" t="s">
        <v>251</v>
      </c>
      <c r="F306" s="5"/>
      <c r="G306" s="90"/>
      <c r="H306" s="5"/>
      <c r="I306" s="52"/>
      <c r="J306" s="29">
        <f t="shared" si="11"/>
        <v>148680</v>
      </c>
      <c r="K306" s="30">
        <v>123900</v>
      </c>
      <c r="L306" s="41"/>
    </row>
    <row r="307" spans="1:12" ht="12.75" customHeight="1">
      <c r="A307" s="75">
        <f t="shared" si="12"/>
        <v>282</v>
      </c>
      <c r="B307" s="6" t="s">
        <v>189</v>
      </c>
      <c r="C307" s="36" t="s">
        <v>48</v>
      </c>
      <c r="D307" s="10" t="s">
        <v>66</v>
      </c>
      <c r="E307" s="63" t="s">
        <v>253</v>
      </c>
      <c r="F307" s="5"/>
      <c r="G307" s="90"/>
      <c r="H307" s="5"/>
      <c r="I307" s="52"/>
      <c r="J307" s="29">
        <f t="shared" si="11"/>
        <v>193200</v>
      </c>
      <c r="K307" s="30">
        <v>161000</v>
      </c>
      <c r="L307" s="41"/>
    </row>
    <row r="308" spans="1:12" ht="12.75" customHeight="1">
      <c r="A308" s="75">
        <f t="shared" si="12"/>
        <v>283</v>
      </c>
      <c r="B308" s="6" t="s">
        <v>190</v>
      </c>
      <c r="C308" s="36" t="s">
        <v>48</v>
      </c>
      <c r="D308" s="10">
        <v>17000274039</v>
      </c>
      <c r="E308" s="63" t="s">
        <v>253</v>
      </c>
      <c r="F308" s="5"/>
      <c r="G308" s="90"/>
      <c r="H308" s="5"/>
      <c r="I308" s="52"/>
      <c r="J308" s="29">
        <f t="shared" si="11"/>
        <v>208440</v>
      </c>
      <c r="K308" s="30">
        <v>173700</v>
      </c>
      <c r="L308" s="41"/>
    </row>
    <row r="309" spans="1:12" ht="15">
      <c r="A309" s="75">
        <f t="shared" si="12"/>
        <v>284</v>
      </c>
      <c r="B309" s="6" t="s">
        <v>659</v>
      </c>
      <c r="C309" s="36" t="s">
        <v>660</v>
      </c>
      <c r="D309" s="10"/>
      <c r="E309" s="63" t="s">
        <v>300</v>
      </c>
      <c r="F309" s="5"/>
      <c r="G309" s="90"/>
      <c r="H309" s="5"/>
      <c r="I309" s="52"/>
      <c r="J309" s="29">
        <f t="shared" si="11"/>
        <v>165840</v>
      </c>
      <c r="K309" s="30">
        <v>138200</v>
      </c>
      <c r="L309" s="41"/>
    </row>
    <row r="310" spans="1:12" ht="15">
      <c r="A310" s="75">
        <f t="shared" si="12"/>
        <v>285</v>
      </c>
      <c r="B310" s="6" t="s">
        <v>191</v>
      </c>
      <c r="C310" s="36" t="s">
        <v>48</v>
      </c>
      <c r="D310" s="10">
        <v>17000280050</v>
      </c>
      <c r="E310" s="63" t="s">
        <v>253</v>
      </c>
      <c r="F310" s="5"/>
      <c r="G310" s="90"/>
      <c r="H310" s="5"/>
      <c r="I310" s="52"/>
      <c r="J310" s="29">
        <f t="shared" si="11"/>
        <v>212520</v>
      </c>
      <c r="K310" s="30">
        <v>177100</v>
      </c>
      <c r="L310" s="41"/>
    </row>
    <row r="311" spans="1:12" ht="15">
      <c r="A311" s="75">
        <f t="shared" si="12"/>
        <v>286</v>
      </c>
      <c r="B311" s="6" t="s">
        <v>317</v>
      </c>
      <c r="C311" s="36" t="s">
        <v>47</v>
      </c>
      <c r="D311" s="10" t="s">
        <v>318</v>
      </c>
      <c r="E311" s="63" t="s">
        <v>251</v>
      </c>
      <c r="F311" s="5"/>
      <c r="G311" s="90"/>
      <c r="H311" s="5"/>
      <c r="I311" s="52"/>
      <c r="J311" s="29">
        <f t="shared" si="11"/>
        <v>161400</v>
      </c>
      <c r="K311" s="30">
        <v>134500</v>
      </c>
      <c r="L311" s="41"/>
    </row>
    <row r="312" spans="1:12" ht="15">
      <c r="A312" s="75">
        <f t="shared" si="12"/>
        <v>287</v>
      </c>
      <c r="B312" s="6" t="s">
        <v>192</v>
      </c>
      <c r="C312" s="36" t="s">
        <v>48</v>
      </c>
      <c r="D312" s="10">
        <v>17000500039</v>
      </c>
      <c r="E312" s="63" t="s">
        <v>555</v>
      </c>
      <c r="F312" s="5"/>
      <c r="G312" s="90"/>
      <c r="H312" s="5"/>
      <c r="I312" s="52"/>
      <c r="J312" s="29">
        <f t="shared" si="11"/>
        <v>204240</v>
      </c>
      <c r="K312" s="30">
        <v>170200</v>
      </c>
      <c r="L312" s="41"/>
    </row>
    <row r="313" spans="1:12" ht="15">
      <c r="A313" s="75">
        <f t="shared" si="12"/>
        <v>288</v>
      </c>
      <c r="B313" s="6" t="s">
        <v>193</v>
      </c>
      <c r="C313" s="36" t="s">
        <v>72</v>
      </c>
      <c r="D313" s="10">
        <v>17000500039</v>
      </c>
      <c r="E313" s="63" t="s">
        <v>556</v>
      </c>
      <c r="F313" s="5"/>
      <c r="G313" s="90"/>
      <c r="H313" s="5"/>
      <c r="I313" s="52"/>
      <c r="J313" s="29">
        <f t="shared" si="11"/>
        <v>246720</v>
      </c>
      <c r="K313" s="30">
        <v>205600</v>
      </c>
      <c r="L313" s="41"/>
    </row>
    <row r="314" spans="1:12" ht="15">
      <c r="A314" s="75">
        <f t="shared" si="12"/>
        <v>289</v>
      </c>
      <c r="B314" s="6" t="s">
        <v>194</v>
      </c>
      <c r="C314" s="36" t="s">
        <v>72</v>
      </c>
      <c r="D314" s="10">
        <v>17000510039</v>
      </c>
      <c r="E314" s="63" t="s">
        <v>557</v>
      </c>
      <c r="F314" s="5"/>
      <c r="G314" s="90"/>
      <c r="H314" s="5"/>
      <c r="I314" s="52"/>
      <c r="J314" s="29">
        <f t="shared" si="11"/>
        <v>239880</v>
      </c>
      <c r="K314" s="30">
        <v>199900</v>
      </c>
      <c r="L314" s="41"/>
    </row>
    <row r="315" spans="1:12" ht="15">
      <c r="A315" s="75">
        <f t="shared" si="12"/>
        <v>290</v>
      </c>
      <c r="B315" s="6" t="s">
        <v>245</v>
      </c>
      <c r="C315" s="36" t="s">
        <v>72</v>
      </c>
      <c r="D315" s="10" t="s">
        <v>246</v>
      </c>
      <c r="E315" s="63" t="s">
        <v>557</v>
      </c>
      <c r="F315" s="5"/>
      <c r="G315" s="90"/>
      <c r="H315" s="5"/>
      <c r="I315" s="52"/>
      <c r="J315" s="29">
        <f t="shared" si="11"/>
        <v>261720</v>
      </c>
      <c r="K315" s="30">
        <v>218100</v>
      </c>
      <c r="L315" s="41"/>
    </row>
    <row r="316" spans="1:12" ht="15">
      <c r="A316" s="75">
        <f t="shared" si="12"/>
        <v>291</v>
      </c>
      <c r="B316" s="6" t="s">
        <v>332</v>
      </c>
      <c r="C316" s="36" t="s">
        <v>72</v>
      </c>
      <c r="D316" s="10">
        <v>17000513039</v>
      </c>
      <c r="E316" s="63" t="s">
        <v>333</v>
      </c>
      <c r="F316" s="5"/>
      <c r="G316" s="90"/>
      <c r="H316" s="5"/>
      <c r="I316" s="52"/>
      <c r="J316" s="29">
        <f t="shared" si="11"/>
        <v>237960</v>
      </c>
      <c r="K316" s="30">
        <v>198300</v>
      </c>
      <c r="L316" s="41"/>
    </row>
    <row r="317" spans="1:12" ht="15">
      <c r="A317" s="75">
        <f t="shared" si="12"/>
        <v>292</v>
      </c>
      <c r="B317" s="6" t="s">
        <v>653</v>
      </c>
      <c r="C317" s="37" t="s">
        <v>654</v>
      </c>
      <c r="D317" s="10"/>
      <c r="E317" s="63" t="s">
        <v>559</v>
      </c>
      <c r="F317" s="5"/>
      <c r="G317" s="90"/>
      <c r="H317" s="5"/>
      <c r="I317" s="52"/>
      <c r="J317" s="29">
        <f t="shared" si="11"/>
        <v>202560</v>
      </c>
      <c r="K317" s="30">
        <v>168800</v>
      </c>
      <c r="L317" s="41"/>
    </row>
    <row r="318" spans="1:12" ht="15">
      <c r="A318" s="75">
        <f t="shared" si="12"/>
        <v>293</v>
      </c>
      <c r="B318" s="6" t="s">
        <v>195</v>
      </c>
      <c r="C318" s="37" t="s">
        <v>72</v>
      </c>
      <c r="D318" s="10">
        <v>17000560050</v>
      </c>
      <c r="E318" s="63" t="s">
        <v>558</v>
      </c>
      <c r="F318" s="5"/>
      <c r="G318" s="90"/>
      <c r="H318" s="5"/>
      <c r="I318" s="52"/>
      <c r="J318" s="29">
        <f t="shared" si="11"/>
        <v>245640</v>
      </c>
      <c r="K318" s="30">
        <v>204700</v>
      </c>
      <c r="L318" s="41"/>
    </row>
    <row r="319" spans="1:12" ht="15">
      <c r="A319" s="75">
        <f t="shared" si="12"/>
        <v>294</v>
      </c>
      <c r="B319" s="6" t="s">
        <v>331</v>
      </c>
      <c r="C319" s="37" t="s">
        <v>48</v>
      </c>
      <c r="D319" s="10">
        <v>17000718239</v>
      </c>
      <c r="E319" s="63" t="s">
        <v>559</v>
      </c>
      <c r="F319" s="5"/>
      <c r="G319" s="90"/>
      <c r="H319" s="5"/>
      <c r="I319" s="52"/>
      <c r="J319" s="29">
        <f t="shared" si="11"/>
        <v>213000</v>
      </c>
      <c r="K319" s="30">
        <v>177500</v>
      </c>
      <c r="L319" s="41"/>
    </row>
    <row r="320" spans="1:12" ht="15">
      <c r="A320" s="75">
        <f t="shared" si="12"/>
        <v>295</v>
      </c>
      <c r="B320" s="6" t="s">
        <v>298</v>
      </c>
      <c r="C320" s="37" t="s">
        <v>48</v>
      </c>
      <c r="D320" s="10">
        <v>17000750039</v>
      </c>
      <c r="E320" s="63" t="s">
        <v>559</v>
      </c>
      <c r="F320" s="5"/>
      <c r="G320" s="90"/>
      <c r="H320" s="5"/>
      <c r="I320" s="52"/>
      <c r="J320" s="29">
        <f t="shared" si="11"/>
        <v>201600</v>
      </c>
      <c r="K320" s="30">
        <v>168000</v>
      </c>
      <c r="L320" s="41"/>
    </row>
    <row r="321" spans="1:12" ht="15">
      <c r="A321" s="75">
        <f t="shared" si="12"/>
        <v>296</v>
      </c>
      <c r="B321" s="6" t="s">
        <v>247</v>
      </c>
      <c r="C321" s="37" t="s">
        <v>48</v>
      </c>
      <c r="D321" s="10">
        <v>17000753039</v>
      </c>
      <c r="E321" s="63" t="s">
        <v>558</v>
      </c>
      <c r="F321" s="5"/>
      <c r="G321" s="90"/>
      <c r="H321" s="5"/>
      <c r="I321" s="52"/>
      <c r="J321" s="29">
        <f t="shared" si="11"/>
        <v>206160</v>
      </c>
      <c r="K321" s="30">
        <v>171800</v>
      </c>
      <c r="L321" s="41"/>
    </row>
    <row r="322" spans="1:12" ht="15">
      <c r="A322" s="75">
        <f t="shared" si="12"/>
        <v>297</v>
      </c>
      <c r="B322" s="6" t="s">
        <v>248</v>
      </c>
      <c r="C322" s="37" t="s">
        <v>249</v>
      </c>
      <c r="D322" s="10">
        <v>17001010039</v>
      </c>
      <c r="E322" s="63" t="s">
        <v>560</v>
      </c>
      <c r="F322" s="5"/>
      <c r="G322" s="90"/>
      <c r="H322" s="5"/>
      <c r="I322" s="52"/>
      <c r="J322" s="29">
        <f t="shared" si="11"/>
        <v>198480</v>
      </c>
      <c r="K322" s="30">
        <v>165400</v>
      </c>
      <c r="L322" s="41"/>
    </row>
    <row r="323" spans="1:12" ht="15">
      <c r="A323" s="75">
        <f t="shared" si="12"/>
        <v>298</v>
      </c>
      <c r="B323" s="6" t="s">
        <v>394</v>
      </c>
      <c r="C323" s="37" t="s">
        <v>249</v>
      </c>
      <c r="D323" s="10">
        <v>17001020039</v>
      </c>
      <c r="E323" s="63" t="s">
        <v>561</v>
      </c>
      <c r="F323" s="5"/>
      <c r="G323" s="90"/>
      <c r="H323" s="5"/>
      <c r="I323" s="52"/>
      <c r="J323" s="29">
        <f t="shared" si="11"/>
        <v>196440</v>
      </c>
      <c r="K323" s="30">
        <v>163700</v>
      </c>
      <c r="L323" s="41"/>
    </row>
    <row r="324" spans="1:12" ht="15">
      <c r="A324" s="75">
        <f t="shared" si="12"/>
        <v>299</v>
      </c>
      <c r="B324" s="6" t="s">
        <v>665</v>
      </c>
      <c r="C324" s="37" t="s">
        <v>666</v>
      </c>
      <c r="D324" s="10"/>
      <c r="E324" s="63" t="s">
        <v>300</v>
      </c>
      <c r="F324" s="5"/>
      <c r="G324" s="90"/>
      <c r="H324" s="5"/>
      <c r="I324" s="52"/>
      <c r="J324" s="29">
        <f t="shared" si="11"/>
        <v>160560</v>
      </c>
      <c r="K324" s="30">
        <v>133800</v>
      </c>
      <c r="L324" s="41"/>
    </row>
    <row r="325" spans="1:12" ht="15">
      <c r="A325" s="75">
        <f t="shared" si="12"/>
        <v>300</v>
      </c>
      <c r="B325" s="6" t="s">
        <v>410</v>
      </c>
      <c r="C325" s="37" t="s">
        <v>411</v>
      </c>
      <c r="D325" s="10"/>
      <c r="E325" s="63" t="s">
        <v>561</v>
      </c>
      <c r="F325" s="5"/>
      <c r="G325" s="90"/>
      <c r="H325" s="5"/>
      <c r="I325" s="52"/>
      <c r="J325" s="29">
        <f t="shared" si="11"/>
        <v>196680</v>
      </c>
      <c r="K325" s="30">
        <v>163900</v>
      </c>
      <c r="L325" s="41"/>
    </row>
    <row r="326" spans="1:12" ht="15">
      <c r="A326" s="75">
        <f t="shared" si="12"/>
        <v>301</v>
      </c>
      <c r="B326" s="6" t="s">
        <v>250</v>
      </c>
      <c r="C326" s="37" t="s">
        <v>47</v>
      </c>
      <c r="D326" s="10">
        <v>17001050039</v>
      </c>
      <c r="E326" s="63" t="s">
        <v>319</v>
      </c>
      <c r="F326" s="5"/>
      <c r="G326" s="90"/>
      <c r="H326" s="5"/>
      <c r="I326" s="52"/>
      <c r="J326" s="29">
        <f t="shared" si="11"/>
        <v>155520</v>
      </c>
      <c r="K326" s="30">
        <v>129600</v>
      </c>
      <c r="L326" s="41"/>
    </row>
    <row r="327" spans="1:12" ht="15">
      <c r="A327" s="75">
        <f t="shared" si="12"/>
        <v>302</v>
      </c>
      <c r="B327" s="6" t="s">
        <v>395</v>
      </c>
      <c r="C327" s="37" t="s">
        <v>249</v>
      </c>
      <c r="D327" s="10">
        <v>17001070050</v>
      </c>
      <c r="E327" s="63" t="s">
        <v>333</v>
      </c>
      <c r="F327" s="5"/>
      <c r="G327" s="90"/>
      <c r="H327" s="5"/>
      <c r="I327" s="52"/>
      <c r="J327" s="29">
        <f t="shared" si="11"/>
        <v>215880</v>
      </c>
      <c r="K327" s="30">
        <v>179900</v>
      </c>
      <c r="L327" s="41"/>
    </row>
    <row r="328" spans="1:12" ht="15">
      <c r="A328" s="75">
        <f t="shared" si="12"/>
        <v>303</v>
      </c>
      <c r="B328" s="6" t="s">
        <v>396</v>
      </c>
      <c r="C328" s="37" t="s">
        <v>47</v>
      </c>
      <c r="D328" s="10">
        <v>17001080039</v>
      </c>
      <c r="E328" s="63" t="s">
        <v>559</v>
      </c>
      <c r="F328" s="5"/>
      <c r="G328" s="90"/>
      <c r="H328" s="5"/>
      <c r="I328" s="52"/>
      <c r="J328" s="29">
        <f t="shared" si="11"/>
        <v>207480</v>
      </c>
      <c r="K328" s="30">
        <v>172900</v>
      </c>
      <c r="L328" s="41"/>
    </row>
    <row r="329" spans="1:12" ht="15">
      <c r="A329" s="75">
        <f t="shared" si="12"/>
        <v>304</v>
      </c>
      <c r="B329" s="6" t="s">
        <v>640</v>
      </c>
      <c r="C329" s="37" t="s">
        <v>641</v>
      </c>
      <c r="D329" s="10"/>
      <c r="E329" s="63" t="s">
        <v>642</v>
      </c>
      <c r="F329" s="5"/>
      <c r="G329" s="90"/>
      <c r="H329" s="5"/>
      <c r="I329" s="52"/>
      <c r="J329" s="29">
        <f t="shared" si="11"/>
        <v>209760</v>
      </c>
      <c r="K329" s="30">
        <v>174800</v>
      </c>
      <c r="L329" s="41"/>
    </row>
    <row r="330" spans="1:12" ht="15">
      <c r="A330" s="75">
        <f t="shared" si="12"/>
        <v>305</v>
      </c>
      <c r="B330" s="6" t="s">
        <v>206</v>
      </c>
      <c r="C330" s="37" t="s">
        <v>623</v>
      </c>
      <c r="D330" s="10"/>
      <c r="E330" s="63" t="s">
        <v>300</v>
      </c>
      <c r="F330" s="5"/>
      <c r="G330" s="90"/>
      <c r="H330" s="5"/>
      <c r="I330" s="52"/>
      <c r="J330" s="29">
        <f t="shared" si="11"/>
        <v>230520</v>
      </c>
      <c r="K330" s="30">
        <v>192100</v>
      </c>
      <c r="L330" s="41"/>
    </row>
    <row r="331" spans="1:12" ht="15">
      <c r="A331" s="75">
        <f t="shared" si="12"/>
        <v>306</v>
      </c>
      <c r="B331" s="6" t="s">
        <v>397</v>
      </c>
      <c r="C331" s="37" t="s">
        <v>47</v>
      </c>
      <c r="D331" s="10">
        <v>17002010039</v>
      </c>
      <c r="E331" s="63" t="s">
        <v>300</v>
      </c>
      <c r="F331" s="5"/>
      <c r="G331" s="90"/>
      <c r="H331" s="5"/>
      <c r="I331" s="52"/>
      <c r="J331" s="29">
        <f t="shared" si="11"/>
        <v>158160</v>
      </c>
      <c r="K331" s="30">
        <v>131800</v>
      </c>
      <c r="L331" s="41"/>
    </row>
    <row r="332" spans="1:12" ht="15">
      <c r="A332" s="75">
        <f t="shared" si="12"/>
        <v>307</v>
      </c>
      <c r="B332" s="6" t="s">
        <v>649</v>
      </c>
      <c r="C332" s="37" t="s">
        <v>650</v>
      </c>
      <c r="D332" s="10"/>
      <c r="E332" s="63" t="s">
        <v>300</v>
      </c>
      <c r="F332" s="5"/>
      <c r="G332" s="90"/>
      <c r="H332" s="5"/>
      <c r="I332" s="52"/>
      <c r="J332" s="29">
        <f t="shared" si="11"/>
        <v>164280</v>
      </c>
      <c r="K332" s="30">
        <v>136900</v>
      </c>
      <c r="L332" s="41"/>
    </row>
    <row r="333" spans="1:12" ht="15">
      <c r="A333" s="75">
        <f t="shared" si="12"/>
        <v>308</v>
      </c>
      <c r="B333" s="6" t="s">
        <v>562</v>
      </c>
      <c r="C333" s="37" t="s">
        <v>563</v>
      </c>
      <c r="D333" s="10"/>
      <c r="E333" s="63" t="s">
        <v>300</v>
      </c>
      <c r="F333" s="5"/>
      <c r="G333" s="90"/>
      <c r="H333" s="5"/>
      <c r="I333" s="52"/>
      <c r="J333" s="29">
        <f t="shared" si="11"/>
        <v>196920</v>
      </c>
      <c r="K333" s="30">
        <v>164100</v>
      </c>
      <c r="L333" s="41"/>
    </row>
    <row r="334" spans="1:12" ht="15">
      <c r="A334" s="75">
        <f t="shared" si="12"/>
        <v>309</v>
      </c>
      <c r="B334" s="6" t="s">
        <v>398</v>
      </c>
      <c r="C334" s="36" t="s">
        <v>48</v>
      </c>
      <c r="D334" s="10">
        <v>17002506039</v>
      </c>
      <c r="E334" s="63" t="s">
        <v>300</v>
      </c>
      <c r="F334" s="5"/>
      <c r="G334" s="90"/>
      <c r="H334" s="5"/>
      <c r="I334" s="52"/>
      <c r="J334" s="29">
        <f t="shared" si="11"/>
        <v>199320</v>
      </c>
      <c r="K334" s="30">
        <v>166100</v>
      </c>
      <c r="L334" s="41"/>
    </row>
    <row r="335" spans="1:12" ht="15">
      <c r="A335" s="75">
        <f t="shared" si="12"/>
        <v>310</v>
      </c>
      <c r="B335" s="6" t="s">
        <v>299</v>
      </c>
      <c r="C335" s="36" t="s">
        <v>48</v>
      </c>
      <c r="D335" s="10">
        <v>17002507039</v>
      </c>
      <c r="E335" s="63" t="s">
        <v>300</v>
      </c>
      <c r="F335" s="5"/>
      <c r="G335" s="90"/>
      <c r="H335" s="5"/>
      <c r="I335" s="52"/>
      <c r="J335" s="29">
        <f t="shared" si="11"/>
        <v>212760</v>
      </c>
      <c r="K335" s="30">
        <v>177300</v>
      </c>
      <c r="L335" s="41"/>
    </row>
    <row r="336" spans="1:12" ht="15">
      <c r="A336" s="91">
        <f t="shared" si="12"/>
        <v>311</v>
      </c>
      <c r="B336" s="7" t="s">
        <v>477</v>
      </c>
      <c r="C336" s="66" t="s">
        <v>478</v>
      </c>
      <c r="D336" s="11"/>
      <c r="E336" s="67" t="s">
        <v>300</v>
      </c>
      <c r="F336" s="35"/>
      <c r="G336" s="92"/>
      <c r="H336" s="35"/>
      <c r="I336" s="93"/>
      <c r="J336" s="96">
        <f t="shared" si="11"/>
        <v>240600</v>
      </c>
      <c r="K336" s="38">
        <v>200500</v>
      </c>
      <c r="L336" s="41"/>
    </row>
    <row r="337" spans="5:11" ht="15">
      <c r="E337" s="12"/>
      <c r="F337" s="12"/>
      <c r="G337" s="13"/>
      <c r="H337" s="13"/>
      <c r="I337" s="13"/>
      <c r="J337" s="12"/>
      <c r="K337" s="12"/>
    </row>
    <row r="338" spans="5:11" ht="15">
      <c r="E338" s="12"/>
      <c r="F338" s="12"/>
      <c r="G338" s="13"/>
      <c r="H338" s="13"/>
      <c r="I338" s="13"/>
      <c r="J338" s="12"/>
      <c r="K338" s="12"/>
    </row>
    <row r="339" spans="5:11" ht="15">
      <c r="E339" s="12"/>
      <c r="F339" s="12"/>
      <c r="G339" s="13"/>
      <c r="H339" s="13"/>
      <c r="I339" s="13"/>
      <c r="J339" s="12"/>
      <c r="K339" s="12"/>
    </row>
    <row r="340" spans="5:11" ht="15">
      <c r="E340" s="12"/>
      <c r="F340" s="12"/>
      <c r="G340" s="13"/>
      <c r="H340" s="13"/>
      <c r="I340" s="13"/>
      <c r="J340" s="12"/>
      <c r="K340" s="12"/>
    </row>
    <row r="341" spans="1:11" ht="1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</row>
    <row r="342" spans="1:11" ht="15">
      <c r="A342" s="45"/>
      <c r="B342" s="45"/>
      <c r="C342" s="45"/>
      <c r="D342" s="46"/>
      <c r="E342" s="45"/>
      <c r="F342" s="47"/>
      <c r="G342" s="48"/>
      <c r="H342" s="13"/>
      <c r="I342" s="44"/>
      <c r="J342" s="12"/>
      <c r="K342" s="12"/>
    </row>
    <row r="343" spans="1:11" ht="15">
      <c r="A343" s="45"/>
      <c r="B343" s="45"/>
      <c r="C343" s="45"/>
      <c r="D343" s="46"/>
      <c r="E343" s="45"/>
      <c r="G343" s="48"/>
      <c r="H343" s="13"/>
      <c r="I343" s="47"/>
      <c r="J343" s="12"/>
      <c r="K343" s="12"/>
    </row>
    <row r="344" spans="5:11" ht="15">
      <c r="E344" s="12"/>
      <c r="F344" s="12"/>
      <c r="G344" s="13"/>
      <c r="H344" s="13"/>
      <c r="I344" s="13"/>
      <c r="J344" s="12"/>
      <c r="K344" s="12"/>
    </row>
    <row r="345" spans="10:11" ht="15">
      <c r="J345" s="12"/>
      <c r="K345" s="12"/>
    </row>
    <row r="346" spans="10:11" ht="15">
      <c r="J346" s="12"/>
      <c r="K346" s="12"/>
    </row>
    <row r="347" spans="10:11" ht="15">
      <c r="J347" s="12"/>
      <c r="K347" s="12"/>
    </row>
    <row r="348" spans="10:11" ht="1.5" customHeight="1">
      <c r="J348" s="12"/>
      <c r="K348" s="12"/>
    </row>
    <row r="349" spans="10:11" ht="15" hidden="1">
      <c r="J349" s="12"/>
      <c r="K349" s="12"/>
    </row>
    <row r="350" spans="10:11" ht="15" hidden="1">
      <c r="J350" s="12"/>
      <c r="K350" s="12"/>
    </row>
    <row r="351" spans="10:11" ht="15" hidden="1">
      <c r="J351" s="12"/>
      <c r="K351" s="12"/>
    </row>
    <row r="352" spans="10:11" ht="15">
      <c r="J352" s="12"/>
      <c r="K352" s="12"/>
    </row>
    <row r="353" spans="10:11" ht="15">
      <c r="J353" s="12"/>
      <c r="K353" s="12"/>
    </row>
    <row r="354" spans="10:11" ht="15">
      <c r="J354" s="12"/>
      <c r="K354" s="12"/>
    </row>
    <row r="355" spans="10:11" ht="15">
      <c r="J355" s="12"/>
      <c r="K355" s="12"/>
    </row>
    <row r="356" spans="10:11" ht="15">
      <c r="J356" s="12"/>
      <c r="K356" s="12"/>
    </row>
    <row r="357" spans="10:11" ht="15">
      <c r="J357" s="12"/>
      <c r="K357" s="12"/>
    </row>
    <row r="358" spans="10:11" ht="15">
      <c r="J358" s="12"/>
      <c r="K358" s="12"/>
    </row>
    <row r="359" spans="10:11" ht="15">
      <c r="J359" s="12"/>
      <c r="K359" s="12"/>
    </row>
    <row r="360" spans="10:11" ht="15">
      <c r="J360" s="12"/>
      <c r="K360" s="12"/>
    </row>
    <row r="361" spans="10:11" ht="15">
      <c r="J361" s="12"/>
      <c r="K361" s="12"/>
    </row>
    <row r="362" spans="10:11" ht="15">
      <c r="J362" s="12"/>
      <c r="K362" s="12"/>
    </row>
    <row r="363" spans="10:11" ht="15">
      <c r="J363" s="12"/>
      <c r="K363" s="12"/>
    </row>
    <row r="364" spans="10:11" ht="15">
      <c r="J364" s="12"/>
      <c r="K364" s="12"/>
    </row>
    <row r="365" spans="10:11" ht="15">
      <c r="J365" s="12"/>
      <c r="K365" s="12"/>
    </row>
    <row r="366" spans="10:11" ht="15">
      <c r="J366" s="12"/>
      <c r="K366" s="12"/>
    </row>
    <row r="367" spans="10:11" ht="15">
      <c r="J367" s="12"/>
      <c r="K367" s="12"/>
    </row>
    <row r="368" spans="10:11" ht="15">
      <c r="J368" s="12"/>
      <c r="K368" s="12"/>
    </row>
    <row r="369" spans="10:11" ht="15">
      <c r="J369" s="12"/>
      <c r="K369" s="12"/>
    </row>
    <row r="370" spans="10:11" ht="15">
      <c r="J370" s="12"/>
      <c r="K370" s="12"/>
    </row>
    <row r="371" spans="10:11" ht="15">
      <c r="J371" s="12"/>
      <c r="K371" s="12"/>
    </row>
    <row r="372" spans="10:11" ht="15">
      <c r="J372" s="12"/>
      <c r="K372" s="12"/>
    </row>
    <row r="373" spans="10:11" ht="15">
      <c r="J373" s="12"/>
      <c r="K373" s="12"/>
    </row>
    <row r="374" spans="10:11" ht="15">
      <c r="J374" s="12"/>
      <c r="K374" s="12"/>
    </row>
    <row r="375" spans="10:11" ht="15">
      <c r="J375" s="12"/>
      <c r="K375" s="12"/>
    </row>
    <row r="376" spans="10:11" ht="15">
      <c r="J376" s="12"/>
      <c r="K376" s="12"/>
    </row>
    <row r="377" spans="10:11" ht="15">
      <c r="J377" s="12"/>
      <c r="K377" s="12"/>
    </row>
    <row r="378" spans="10:11" ht="15">
      <c r="J378" s="12"/>
      <c r="K378" s="12"/>
    </row>
    <row r="379" spans="10:11" ht="15">
      <c r="J379" s="12"/>
      <c r="K379" s="12"/>
    </row>
    <row r="380" spans="10:11" ht="15">
      <c r="J380" s="12"/>
      <c r="K380" s="12"/>
    </row>
    <row r="381" spans="10:11" ht="13.5" customHeight="1">
      <c r="J381" s="12"/>
      <c r="K381" s="12"/>
    </row>
    <row r="382" spans="10:11" ht="13.5" customHeight="1">
      <c r="J382" s="12"/>
      <c r="K382" s="12"/>
    </row>
    <row r="383" ht="13.5" customHeight="1"/>
    <row r="384" ht="13.5" customHeight="1"/>
  </sheetData>
  <sheetProtection/>
  <mergeCells count="5">
    <mergeCell ref="A9:J9"/>
    <mergeCell ref="A10:J10"/>
    <mergeCell ref="B15:C15"/>
    <mergeCell ref="B62:D62"/>
    <mergeCell ref="B71:D71"/>
  </mergeCells>
  <printOptions/>
  <pageMargins left="0.4724409448818898" right="0.3937007874015748" top="0.3937007874015748" bottom="0.6299212598425197" header="0.5118110236220472" footer="0.7086614173228347"/>
  <pageSetup horizontalDpi="600" verticalDpi="600" orientation="portrait" paperSize="9" scale="103" r:id="rId1"/>
  <headerFooter alignWithMargins="0">
    <oddFooter>&amp;C&amp;P</oddFooter>
  </headerFooter>
  <rowBreaks count="1" manualBreakCount="1">
    <brk id="3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Зиятдинова Алсу Ривгатевна</cp:lastModifiedBy>
  <cp:lastPrinted>2018-12-28T13:05:31Z</cp:lastPrinted>
  <dcterms:created xsi:type="dcterms:W3CDTF">2001-09-13T10:44:09Z</dcterms:created>
  <dcterms:modified xsi:type="dcterms:W3CDTF">2019-07-31T11:45:46Z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01.08.19г..xls</vt:lpwstr>
  </property>
</Properties>
</file>